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7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</definedNames>
  <calcPr calcId="124519"/>
</workbook>
</file>

<file path=xl/calcChain.xml><?xml version="1.0" encoding="utf-8"?>
<calcChain xmlns="http://schemas.openxmlformats.org/spreadsheetml/2006/main">
  <c r="BA99" i="20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J3" i="1"/>
  <c r="AZ3" s="1"/>
  <c r="AZ98" i="6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AZ3" s="1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DJ99" i="1"/>
  <c r="AT102" i="28"/>
  <c r="AT101"/>
  <c r="AT102" i="24"/>
  <c r="AT101"/>
  <c r="AT99" i="28"/>
  <c r="AT99" i="24"/>
  <c r="DJ4" i="6"/>
  <c r="DJ5"/>
  <c r="DJ6"/>
  <c r="DJ7"/>
  <c r="DJ8"/>
  <c r="DJ9"/>
  <c r="DJ10"/>
  <c r="DJ11"/>
  <c r="DJ12"/>
  <c r="DJ13"/>
  <c r="DJ14"/>
  <c r="DJ15"/>
  <c r="DJ16"/>
  <c r="DJ17"/>
  <c r="DJ18"/>
  <c r="DJ19"/>
  <c r="DJ20"/>
  <c r="DJ21"/>
  <c r="DJ22"/>
  <c r="DJ23"/>
  <c r="DJ24"/>
  <c r="DJ25"/>
  <c r="DJ26"/>
  <c r="DJ27"/>
  <c r="DJ28"/>
  <c r="DJ29"/>
  <c r="DJ30"/>
  <c r="DJ31"/>
  <c r="DJ32"/>
  <c r="DJ33"/>
  <c r="DJ34"/>
  <c r="DJ35"/>
  <c r="DJ36"/>
  <c r="DJ37"/>
  <c r="DJ38"/>
  <c r="DJ39"/>
  <c r="DJ40"/>
  <c r="DJ41"/>
  <c r="DJ42"/>
  <c r="DJ43"/>
  <c r="DJ44"/>
  <c r="DJ45"/>
  <c r="DJ46"/>
  <c r="DJ47"/>
  <c r="DJ48"/>
  <c r="DJ49"/>
  <c r="DJ50"/>
  <c r="DJ51"/>
  <c r="DJ52"/>
  <c r="DJ53"/>
  <c r="DJ54"/>
  <c r="DJ55"/>
  <c r="DJ56"/>
  <c r="DJ57"/>
  <c r="DJ58"/>
  <c r="DJ59"/>
  <c r="DJ60"/>
  <c r="DJ61"/>
  <c r="DJ62"/>
  <c r="DJ63"/>
  <c r="DJ64"/>
  <c r="DJ65"/>
  <c r="DJ66"/>
  <c r="DJ67"/>
  <c r="DJ68"/>
  <c r="DJ69"/>
  <c r="DJ70"/>
  <c r="DJ71"/>
  <c r="DJ72"/>
  <c r="DJ73"/>
  <c r="DJ74"/>
  <c r="DJ75"/>
  <c r="DJ76"/>
  <c r="DJ77"/>
  <c r="DJ78"/>
  <c r="DJ79"/>
  <c r="DJ80"/>
  <c r="DJ81"/>
  <c r="DJ82"/>
  <c r="DJ83"/>
  <c r="DJ84"/>
  <c r="DJ85"/>
  <c r="DJ86"/>
  <c r="DJ87"/>
  <c r="DJ88"/>
  <c r="DJ89"/>
  <c r="DJ90"/>
  <c r="DJ91"/>
  <c r="DJ92"/>
  <c r="DJ93"/>
  <c r="DJ94"/>
  <c r="DJ95"/>
  <c r="DJ96"/>
  <c r="DJ97"/>
  <c r="DJ98"/>
  <c r="DJ3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DJ99" l="1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I52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J89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K99" i="24" l="1"/>
  <c r="AO99"/>
  <c r="AL99" i="26"/>
  <c r="AK99" i="29"/>
  <c r="BM99" i="14"/>
  <c r="AB89" i="63"/>
  <c r="AB52" i="62"/>
  <c r="AB98" i="61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N90" s="1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N70" s="1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N54" s="1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N50" s="1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N34" s="1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N22" s="1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K99" s="1"/>
  <c r="J6"/>
  <c r="I6"/>
  <c r="M5"/>
  <c r="L5"/>
  <c r="K5"/>
  <c r="J5"/>
  <c r="I5"/>
  <c r="M4"/>
  <c r="L4"/>
  <c r="K4"/>
  <c r="J4"/>
  <c r="I4"/>
  <c r="M3"/>
  <c r="L3"/>
  <c r="K3"/>
  <c r="J3"/>
  <c r="J99" s="1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N95" s="1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N87" s="1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N83" s="1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N71" s="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N67" s="1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N63" s="1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N59" s="1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N55" s="1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N51" s="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N35" s="1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N19" s="1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N7" s="1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F11" s="1"/>
  <c r="B12"/>
  <c r="C12"/>
  <c r="B13"/>
  <c r="C13"/>
  <c r="B14"/>
  <c r="C14"/>
  <c r="B15"/>
  <c r="C15"/>
  <c r="F15" s="1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F75" s="1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F14" s="1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F16" s="1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F77" s="1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F90"/>
  <c r="U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F77"/>
  <c r="U76"/>
  <c r="N76"/>
  <c r="F76"/>
  <c r="U75"/>
  <c r="F75"/>
  <c r="U74"/>
  <c r="F74"/>
  <c r="U73"/>
  <c r="N73"/>
  <c r="U72"/>
  <c r="N72"/>
  <c r="F72"/>
  <c r="U71"/>
  <c r="F71"/>
  <c r="U70"/>
  <c r="F70"/>
  <c r="U69"/>
  <c r="F69"/>
  <c r="U68"/>
  <c r="N68"/>
  <c r="F68"/>
  <c r="U67"/>
  <c r="F67"/>
  <c r="U66"/>
  <c r="F66"/>
  <c r="U65"/>
  <c r="F65"/>
  <c r="U64"/>
  <c r="N64"/>
  <c r="F64"/>
  <c r="U63"/>
  <c r="F63"/>
  <c r="U62"/>
  <c r="F62"/>
  <c r="U61"/>
  <c r="F61"/>
  <c r="U60"/>
  <c r="N60"/>
  <c r="F60"/>
  <c r="U59"/>
  <c r="F59"/>
  <c r="U58"/>
  <c r="F58"/>
  <c r="U57"/>
  <c r="N57"/>
  <c r="F57"/>
  <c r="U56"/>
  <c r="N56"/>
  <c r="F56"/>
  <c r="U55"/>
  <c r="F55"/>
  <c r="U54"/>
  <c r="F54"/>
  <c r="U53"/>
  <c r="N53"/>
  <c r="F53"/>
  <c r="U52"/>
  <c r="N52"/>
  <c r="F52"/>
  <c r="U51"/>
  <c r="F51"/>
  <c r="U50"/>
  <c r="F50"/>
  <c r="U49"/>
  <c r="F49"/>
  <c r="U48"/>
  <c r="N48"/>
  <c r="F48"/>
  <c r="U47"/>
  <c r="F47"/>
  <c r="U46"/>
  <c r="F46"/>
  <c r="U45"/>
  <c r="N45"/>
  <c r="F45"/>
  <c r="U44"/>
  <c r="N44"/>
  <c r="F44"/>
  <c r="U43"/>
  <c r="F43"/>
  <c r="U42"/>
  <c r="F42"/>
  <c r="U41"/>
  <c r="N41"/>
  <c r="F41"/>
  <c r="U40"/>
  <c r="N40"/>
  <c r="F40"/>
  <c r="U39"/>
  <c r="F39"/>
  <c r="U38"/>
  <c r="F38"/>
  <c r="U37"/>
  <c r="N37"/>
  <c r="F37"/>
  <c r="U36"/>
  <c r="N36"/>
  <c r="F36"/>
  <c r="U35"/>
  <c r="F35"/>
  <c r="U34"/>
  <c r="F34"/>
  <c r="U33"/>
  <c r="F33"/>
  <c r="U32"/>
  <c r="N32"/>
  <c r="F32"/>
  <c r="U31"/>
  <c r="F31"/>
  <c r="U30"/>
  <c r="F30"/>
  <c r="U29"/>
  <c r="N29"/>
  <c r="F29"/>
  <c r="U28"/>
  <c r="F28"/>
  <c r="U27"/>
  <c r="F27"/>
  <c r="U26"/>
  <c r="F26"/>
  <c r="U25"/>
  <c r="N25"/>
  <c r="F25"/>
  <c r="U24"/>
  <c r="N24"/>
  <c r="U23"/>
  <c r="F23"/>
  <c r="U22"/>
  <c r="F22"/>
  <c r="U21"/>
  <c r="F21"/>
  <c r="U20"/>
  <c r="N20"/>
  <c r="F20"/>
  <c r="U19"/>
  <c r="F19"/>
  <c r="U18"/>
  <c r="F18"/>
  <c r="U17"/>
  <c r="N17"/>
  <c r="F17"/>
  <c r="U16"/>
  <c r="N16"/>
  <c r="F16"/>
  <c r="U15"/>
  <c r="F15"/>
  <c r="U14"/>
  <c r="F14"/>
  <c r="U13"/>
  <c r="F13"/>
  <c r="U12"/>
  <c r="N12"/>
  <c r="F12"/>
  <c r="U11"/>
  <c r="F11"/>
  <c r="U10"/>
  <c r="F10"/>
  <c r="U9"/>
  <c r="N9"/>
  <c r="F9"/>
  <c r="U8"/>
  <c r="N8"/>
  <c r="F8"/>
  <c r="U7"/>
  <c r="F7"/>
  <c r="U6"/>
  <c r="F6"/>
  <c r="U5"/>
  <c r="F5"/>
  <c r="U4"/>
  <c r="N4"/>
  <c r="F4"/>
  <c r="U3"/>
  <c r="M99"/>
  <c r="L99"/>
  <c r="I99"/>
  <c r="C99"/>
  <c r="A1"/>
  <c r="T99" i="62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AD93"/>
  <c r="U93"/>
  <c r="N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F87"/>
  <c r="U86"/>
  <c r="N86"/>
  <c r="F86"/>
  <c r="AD85"/>
  <c r="U85"/>
  <c r="N85"/>
  <c r="F85"/>
  <c r="U84"/>
  <c r="F84"/>
  <c r="U83"/>
  <c r="F83"/>
  <c r="U82"/>
  <c r="N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F71"/>
  <c r="U70"/>
  <c r="N70"/>
  <c r="F70"/>
  <c r="AD69"/>
  <c r="U69"/>
  <c r="N69"/>
  <c r="F69"/>
  <c r="U68"/>
  <c r="F68"/>
  <c r="U67"/>
  <c r="AD66"/>
  <c r="U66"/>
  <c r="N66"/>
  <c r="F66"/>
  <c r="AD65"/>
  <c r="U65"/>
  <c r="N65"/>
  <c r="F65"/>
  <c r="U64"/>
  <c r="F64"/>
  <c r="U63"/>
  <c r="F63"/>
  <c r="AC62"/>
  <c r="U62"/>
  <c r="N62"/>
  <c r="F62"/>
  <c r="U61"/>
  <c r="N61"/>
  <c r="F61"/>
  <c r="U60"/>
  <c r="F60"/>
  <c r="U59"/>
  <c r="F59"/>
  <c r="U58"/>
  <c r="N58"/>
  <c r="F58"/>
  <c r="U57"/>
  <c r="N57"/>
  <c r="F57"/>
  <c r="U56"/>
  <c r="F56"/>
  <c r="U55"/>
  <c r="F55"/>
  <c r="U54"/>
  <c r="N54"/>
  <c r="F54"/>
  <c r="AD53"/>
  <c r="U53"/>
  <c r="N53"/>
  <c r="F53"/>
  <c r="U52"/>
  <c r="F52"/>
  <c r="U51"/>
  <c r="F51"/>
  <c r="AD50"/>
  <c r="U50"/>
  <c r="U49"/>
  <c r="F49"/>
  <c r="U48"/>
  <c r="F48"/>
  <c r="U47"/>
  <c r="F47"/>
  <c r="U46"/>
  <c r="F46"/>
  <c r="U45"/>
  <c r="F45"/>
  <c r="U44"/>
  <c r="F44"/>
  <c r="U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U92"/>
  <c r="F92"/>
  <c r="U91"/>
  <c r="U90"/>
  <c r="N90"/>
  <c r="F90"/>
  <c r="U89"/>
  <c r="U88"/>
  <c r="F88"/>
  <c r="U87"/>
  <c r="U86"/>
  <c r="N86"/>
  <c r="F86"/>
  <c r="U85"/>
  <c r="U84"/>
  <c r="F84"/>
  <c r="U83"/>
  <c r="U82"/>
  <c r="N82"/>
  <c r="F82"/>
  <c r="U81"/>
  <c r="F81"/>
  <c r="U80"/>
  <c r="F80"/>
  <c r="U79"/>
  <c r="F79"/>
  <c r="U78"/>
  <c r="N78"/>
  <c r="F78"/>
  <c r="U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U18"/>
  <c r="F18"/>
  <c r="U17"/>
  <c r="N17"/>
  <c r="U16"/>
  <c r="F16"/>
  <c r="U15"/>
  <c r="U14"/>
  <c r="F14"/>
  <c r="U13"/>
  <c r="F13"/>
  <c r="U12"/>
  <c r="F12"/>
  <c r="U11"/>
  <c r="U10"/>
  <c r="F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U90"/>
  <c r="F90"/>
  <c r="U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U62"/>
  <c r="U61"/>
  <c r="F61"/>
  <c r="U60"/>
  <c r="F60"/>
  <c r="U59"/>
  <c r="F59"/>
  <c r="U58"/>
  <c r="F58"/>
  <c r="U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U75"/>
  <c r="N75"/>
  <c r="F75"/>
  <c r="U74"/>
  <c r="F74"/>
  <c r="U73"/>
  <c r="N73"/>
  <c r="F73"/>
  <c r="U72"/>
  <c r="F72"/>
  <c r="U71"/>
  <c r="N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U76"/>
  <c r="N76"/>
  <c r="F76"/>
  <c r="U75"/>
  <c r="F75"/>
  <c r="U74"/>
  <c r="F74"/>
  <c r="U73"/>
  <c r="N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F19"/>
  <c r="U18"/>
  <c r="F18"/>
  <c r="U17"/>
  <c r="U16"/>
  <c r="N16"/>
  <c r="U15"/>
  <c r="F15"/>
  <c r="U14"/>
  <c r="F14"/>
  <c r="U13"/>
  <c r="N13"/>
  <c r="U12"/>
  <c r="F12"/>
  <c r="U11"/>
  <c r="F11"/>
  <c r="U10"/>
  <c r="F10"/>
  <c r="U9"/>
  <c r="U8"/>
  <c r="F8"/>
  <c r="U7"/>
  <c r="F7"/>
  <c r="U6"/>
  <c r="N6"/>
  <c r="F6"/>
  <c r="U5"/>
  <c r="N5"/>
  <c r="U4"/>
  <c r="F4"/>
  <c r="U3"/>
  <c r="L99"/>
  <c r="A1"/>
  <c r="F17" l="1"/>
  <c r="F62" i="58"/>
  <c r="F82" i="62"/>
  <c r="F24" i="63"/>
  <c r="F19" i="61"/>
  <c r="N61" i="63"/>
  <c r="N65"/>
  <c r="N27"/>
  <c r="N98"/>
  <c r="N69"/>
  <c r="N89"/>
  <c r="N6"/>
  <c r="N10"/>
  <c r="N14"/>
  <c r="N18"/>
  <c r="N26"/>
  <c r="N30"/>
  <c r="N38"/>
  <c r="N42"/>
  <c r="N46"/>
  <c r="N58"/>
  <c r="N62"/>
  <c r="N66"/>
  <c r="N74"/>
  <c r="N82"/>
  <c r="N86"/>
  <c r="N5"/>
  <c r="N13"/>
  <c r="N21"/>
  <c r="N33"/>
  <c r="N49"/>
  <c r="N77"/>
  <c r="F73"/>
  <c r="B99"/>
  <c r="F93" i="62"/>
  <c r="F67"/>
  <c r="F43"/>
  <c r="F11"/>
  <c r="F93" i="61"/>
  <c r="F91"/>
  <c r="F89"/>
  <c r="F87"/>
  <c r="F85"/>
  <c r="F83"/>
  <c r="F77"/>
  <c r="F65"/>
  <c r="B99"/>
  <c r="F66" i="56"/>
  <c r="F11"/>
  <c r="B99"/>
  <c r="F91" i="55"/>
  <c r="F73"/>
  <c r="C99"/>
  <c r="F91" i="58"/>
  <c r="F89"/>
  <c r="F57"/>
  <c r="B99"/>
  <c r="F63"/>
  <c r="C99" i="57"/>
  <c r="F76"/>
  <c r="F7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V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49" s="1"/>
  <c r="O50" i="65"/>
  <c r="D50" i="56" s="1"/>
  <c r="G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V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O9" s="1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V9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O14" s="1"/>
  <c r="N15"/>
  <c r="N17"/>
  <c r="N26"/>
  <c r="N30"/>
  <c r="O30" s="1"/>
  <c r="N31"/>
  <c r="N33"/>
  <c r="N42"/>
  <c r="N46"/>
  <c r="O46" s="1"/>
  <c r="N47"/>
  <c r="N49"/>
  <c r="N58"/>
  <c r="N62"/>
  <c r="N63"/>
  <c r="N66"/>
  <c r="N67"/>
  <c r="N70"/>
  <c r="O70" s="1"/>
  <c r="N71"/>
  <c r="N74"/>
  <c r="O74" s="1"/>
  <c r="N75"/>
  <c r="N78"/>
  <c r="N79"/>
  <c r="N82"/>
  <c r="O82" s="1"/>
  <c r="N83"/>
  <c r="N86"/>
  <c r="N87"/>
  <c r="N90"/>
  <c r="O90" s="1"/>
  <c r="N91"/>
  <c r="N95"/>
  <c r="N4" i="56"/>
  <c r="N8"/>
  <c r="N12"/>
  <c r="N16"/>
  <c r="N20"/>
  <c r="N24"/>
  <c r="O24" s="1"/>
  <c r="N28"/>
  <c r="O28" s="1"/>
  <c r="N32"/>
  <c r="N36"/>
  <c r="O36" s="1"/>
  <c r="N40"/>
  <c r="O40" s="1"/>
  <c r="N44"/>
  <c r="O44" s="1"/>
  <c r="N48"/>
  <c r="O48" s="1"/>
  <c r="N52"/>
  <c r="O52" s="1"/>
  <c r="N55"/>
  <c r="O55" s="1"/>
  <c r="N56"/>
  <c r="N59"/>
  <c r="N60"/>
  <c r="N63"/>
  <c r="O63" s="1"/>
  <c r="N64"/>
  <c r="O64" s="1"/>
  <c r="N67"/>
  <c r="N68"/>
  <c r="O68" s="1"/>
  <c r="N71"/>
  <c r="N72"/>
  <c r="N75"/>
  <c r="N76"/>
  <c r="N79"/>
  <c r="O79" s="1"/>
  <c r="N80"/>
  <c r="N83"/>
  <c r="N84"/>
  <c r="N87"/>
  <c r="N88"/>
  <c r="N91"/>
  <c r="O91" s="1"/>
  <c r="N92"/>
  <c r="O92" s="1"/>
  <c r="N95"/>
  <c r="N96"/>
  <c r="O96" s="1"/>
  <c r="I99"/>
  <c r="N81"/>
  <c r="N82"/>
  <c r="N85"/>
  <c r="O85" s="1"/>
  <c r="N86"/>
  <c r="N89"/>
  <c r="O89" s="1"/>
  <c r="N90"/>
  <c r="N93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O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M82" i="66"/>
  <c r="D82" i="57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M62" i="66"/>
  <c r="D62" i="57" s="1"/>
  <c r="G62" s="1"/>
  <c r="V62" s="1"/>
  <c r="M58" i="66"/>
  <c r="D58" i="57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M22" i="66"/>
  <c r="D22" i="57" s="1"/>
  <c r="M18" i="66"/>
  <c r="D18" i="57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11"/>
  <c r="O13"/>
  <c r="V13"/>
  <c r="V48"/>
  <c r="O48"/>
  <c r="V4"/>
  <c r="V9"/>
  <c r="V32"/>
  <c r="O32"/>
  <c r="V40"/>
  <c r="V47"/>
  <c r="V59"/>
  <c r="V24"/>
  <c r="V31"/>
  <c r="V43"/>
  <c r="O43"/>
  <c r="O87"/>
  <c r="V87"/>
  <c r="V98"/>
  <c r="O98"/>
  <c r="V10" i="56"/>
  <c r="O10"/>
  <c r="V19"/>
  <c r="O19"/>
  <c r="V24"/>
  <c r="V26"/>
  <c r="O26"/>
  <c r="V35"/>
  <c r="O35"/>
  <c r="V40"/>
  <c r="V42"/>
  <c r="O51"/>
  <c r="E99" i="55"/>
  <c r="N8"/>
  <c r="F9"/>
  <c r="I99"/>
  <c r="M99"/>
  <c r="G10"/>
  <c r="N12"/>
  <c r="O12" s="1"/>
  <c r="F13"/>
  <c r="V22"/>
  <c r="G26"/>
  <c r="N28"/>
  <c r="O28" s="1"/>
  <c r="F29"/>
  <c r="V38"/>
  <c r="G42"/>
  <c r="N44"/>
  <c r="O44" s="1"/>
  <c r="F45"/>
  <c r="V54"/>
  <c r="G58"/>
  <c r="N60"/>
  <c r="O60" s="1"/>
  <c r="F61"/>
  <c r="O64"/>
  <c r="O72"/>
  <c r="O80"/>
  <c r="O92"/>
  <c r="O13" i="56"/>
  <c r="O29"/>
  <c r="O45"/>
  <c r="O57"/>
  <c r="O65"/>
  <c r="O73"/>
  <c r="V62" i="55"/>
  <c r="V66"/>
  <c r="O66"/>
  <c r="V74"/>
  <c r="V82"/>
  <c r="O94"/>
  <c r="V6" i="56"/>
  <c r="O6"/>
  <c r="V15"/>
  <c r="O15"/>
  <c r="V22"/>
  <c r="O22"/>
  <c r="V31"/>
  <c r="O31"/>
  <c r="V36"/>
  <c r="V38"/>
  <c r="O38"/>
  <c r="V47"/>
  <c r="O47"/>
  <c r="V52"/>
  <c r="V54"/>
  <c r="O54"/>
  <c r="V59"/>
  <c r="V62"/>
  <c r="O62"/>
  <c r="V67"/>
  <c r="V70"/>
  <c r="O70"/>
  <c r="V75"/>
  <c r="V78"/>
  <c r="O78"/>
  <c r="V83"/>
  <c r="V86"/>
  <c r="V91"/>
  <c r="V94"/>
  <c r="V68" i="57"/>
  <c r="V12" i="55"/>
  <c r="O17"/>
  <c r="V28"/>
  <c r="V44"/>
  <c r="V60"/>
  <c r="V90"/>
  <c r="V95"/>
  <c r="O11" i="56"/>
  <c r="V18"/>
  <c r="O18"/>
  <c r="V27"/>
  <c r="O32"/>
  <c r="V32"/>
  <c r="V34"/>
  <c r="O34"/>
  <c r="V43"/>
  <c r="O43"/>
  <c r="V48"/>
  <c r="V50"/>
  <c r="O50"/>
  <c r="B99" i="55"/>
  <c r="F3"/>
  <c r="K99"/>
  <c r="F5"/>
  <c r="G18"/>
  <c r="O19"/>
  <c r="N20"/>
  <c r="O20" s="1"/>
  <c r="F21"/>
  <c r="G34"/>
  <c r="O35"/>
  <c r="N36"/>
  <c r="F37"/>
  <c r="G50"/>
  <c r="O51"/>
  <c r="N52"/>
  <c r="O52" s="1"/>
  <c r="F53"/>
  <c r="O68"/>
  <c r="O76"/>
  <c r="O84"/>
  <c r="O5" i="56"/>
  <c r="O21"/>
  <c r="O37"/>
  <c r="O53"/>
  <c r="O61"/>
  <c r="O69"/>
  <c r="O77"/>
  <c r="O93"/>
  <c r="V70" i="55"/>
  <c r="V78"/>
  <c r="O78"/>
  <c r="V86"/>
  <c r="O91"/>
  <c r="V91"/>
  <c r="V7" i="56"/>
  <c r="O7"/>
  <c r="V14"/>
  <c r="O14"/>
  <c r="V23"/>
  <c r="O23"/>
  <c r="V28"/>
  <c r="V30"/>
  <c r="O30"/>
  <c r="V39"/>
  <c r="O39"/>
  <c r="V44"/>
  <c r="V46"/>
  <c r="O46"/>
  <c r="V55"/>
  <c r="V58"/>
  <c r="O58"/>
  <c r="V63"/>
  <c r="V66"/>
  <c r="O66"/>
  <c r="V71"/>
  <c r="V74"/>
  <c r="O74"/>
  <c r="V79"/>
  <c r="V82"/>
  <c r="V87"/>
  <c r="V90"/>
  <c r="V95"/>
  <c r="O95"/>
  <c r="V98"/>
  <c r="J99" i="55"/>
  <c r="G6"/>
  <c r="O7"/>
  <c r="N24"/>
  <c r="O24" s="1"/>
  <c r="N40"/>
  <c r="O40" s="1"/>
  <c r="N56"/>
  <c r="O63"/>
  <c r="O71"/>
  <c r="O96"/>
  <c r="O56" i="56"/>
  <c r="V54" i="58"/>
  <c r="O57"/>
  <c r="V63" i="55"/>
  <c r="V67"/>
  <c r="V71"/>
  <c r="V75"/>
  <c r="V79"/>
  <c r="V83"/>
  <c r="G3" i="56"/>
  <c r="V56"/>
  <c r="V60"/>
  <c r="V64"/>
  <c r="V68"/>
  <c r="B99" i="57"/>
  <c r="F3"/>
  <c r="K99"/>
  <c r="N82"/>
  <c r="F83"/>
  <c r="F97"/>
  <c r="C99" i="58"/>
  <c r="I99"/>
  <c r="M99"/>
  <c r="N4"/>
  <c r="F5"/>
  <c r="V6"/>
  <c r="N12"/>
  <c r="F13"/>
  <c r="N20"/>
  <c r="F21"/>
  <c r="V22"/>
  <c r="V37"/>
  <c r="O53"/>
  <c r="V64" i="55"/>
  <c r="V68"/>
  <c r="V72"/>
  <c r="V76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46" i="58"/>
  <c r="V62"/>
  <c r="O65"/>
  <c r="V78"/>
  <c r="O81"/>
  <c r="N3" i="56"/>
  <c r="G88" i="57"/>
  <c r="N90"/>
  <c r="F91"/>
  <c r="K99" i="58"/>
  <c r="U99"/>
  <c r="F9"/>
  <c r="F17"/>
  <c r="V26"/>
  <c r="O26"/>
  <c r="V42"/>
  <c r="O42"/>
  <c r="V74"/>
  <c r="O74"/>
  <c r="O93"/>
  <c r="N78" i="57"/>
  <c r="F79"/>
  <c r="N94"/>
  <c r="N98"/>
  <c r="J99" i="58"/>
  <c r="N3"/>
  <c r="N6"/>
  <c r="O6" s="1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86" i="55" l="1"/>
  <c r="O3"/>
  <c r="O42" i="56"/>
  <c r="O9" i="58"/>
  <c r="O84" i="56"/>
  <c r="E99"/>
  <c r="O87"/>
  <c r="O82"/>
  <c r="O81"/>
  <c r="O25"/>
  <c r="V16" i="55"/>
  <c r="O38"/>
  <c r="O36"/>
  <c r="G8" i="56"/>
  <c r="V8" s="1"/>
  <c r="G4"/>
  <c r="V4" s="1"/>
  <c r="O98"/>
  <c r="O90"/>
  <c r="O88"/>
  <c r="O86"/>
  <c r="O83"/>
  <c r="O76"/>
  <c r="O75"/>
  <c r="O72"/>
  <c r="O71"/>
  <c r="O67"/>
  <c r="O60"/>
  <c r="O59"/>
  <c r="O22" i="55"/>
  <c r="O11"/>
  <c r="O95"/>
  <c r="O62"/>
  <c r="O56"/>
  <c r="D99"/>
  <c r="O9"/>
  <c r="V97" i="58"/>
  <c r="V30"/>
  <c r="G27"/>
  <c r="V27" s="1"/>
  <c r="O17"/>
  <c r="O25"/>
  <c r="G74" i="57"/>
  <c r="V74" s="1"/>
  <c r="G66"/>
  <c r="V66" s="1"/>
  <c r="G42"/>
  <c r="V42" s="1"/>
  <c r="G26"/>
  <c r="V26" s="1"/>
  <c r="G18"/>
  <c r="O18" s="1"/>
  <c r="G9"/>
  <c r="V9" s="1"/>
  <c r="G91" i="58"/>
  <c r="V77"/>
  <c r="G75"/>
  <c r="V61"/>
  <c r="G59"/>
  <c r="O59" s="1"/>
  <c r="O45"/>
  <c r="G43"/>
  <c r="O29"/>
  <c r="G11"/>
  <c r="V11" s="1"/>
  <c r="E99"/>
  <c r="O66"/>
  <c r="O41"/>
  <c r="D99"/>
  <c r="G86" i="57"/>
  <c r="O86" s="1"/>
  <c r="G82"/>
  <c r="V82" s="1"/>
  <c r="G58"/>
  <c r="V58" s="1"/>
  <c r="G25"/>
  <c r="V25" s="1"/>
  <c r="G22"/>
  <c r="V22" s="1"/>
  <c r="O56"/>
  <c r="O44"/>
  <c r="O24"/>
  <c r="O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V76"/>
  <c r="O28"/>
  <c r="O35"/>
  <c r="O52"/>
  <c r="V6"/>
  <c r="O78"/>
  <c r="V63"/>
  <c r="V12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50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42" i="57" l="1"/>
  <c r="O11" i="58"/>
  <c r="O61" i="57"/>
  <c r="O74"/>
  <c r="O66"/>
  <c r="O82"/>
  <c r="O58"/>
  <c r="V18"/>
  <c r="O9"/>
  <c r="O27" i="58"/>
  <c r="O8" i="56"/>
  <c r="O4"/>
  <c r="O12"/>
  <c r="O49" i="55"/>
  <c r="O56" i="58"/>
  <c r="V53" i="57"/>
  <c r="V86"/>
  <c r="V45"/>
  <c r="O25"/>
  <c r="O22"/>
  <c r="O21"/>
  <c r="V91" i="58"/>
  <c r="O91"/>
  <c r="O75"/>
  <c r="V75"/>
  <c r="V59"/>
  <c r="V43"/>
  <c r="O43"/>
  <c r="O77" i="57"/>
  <c r="V13"/>
  <c r="O5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BM62"/>
  <c r="DI62" s="1"/>
  <c r="E62" i="40" s="1"/>
  <c r="BM42" i="54"/>
  <c r="BM40"/>
  <c r="BM16"/>
  <c r="BM4"/>
  <c r="BF96"/>
  <c r="BF56"/>
  <c r="BF42"/>
  <c r="BF32"/>
  <c r="DH32" s="1"/>
  <c r="D32" i="40" s="1"/>
  <c r="BF28" i="54"/>
  <c r="BF24"/>
  <c r="DH24" s="1"/>
  <c r="D24" i="40" s="1"/>
  <c r="BF16" i="54"/>
  <c r="DH16" s="1"/>
  <c r="D16" i="40" s="1"/>
  <c r="BF14" i="54"/>
  <c r="DH14" s="1"/>
  <c r="D14" i="40" s="1"/>
  <c r="AY24" i="54"/>
  <c r="AY96"/>
  <c r="AY93"/>
  <c r="AY70"/>
  <c r="AY67"/>
  <c r="AR96"/>
  <c r="DF96" s="1"/>
  <c r="B96" i="40" s="1"/>
  <c r="DI96" i="54"/>
  <c r="E96" i="40" s="1"/>
  <c r="AP99" i="54"/>
  <c r="DH96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DJ37" s="1"/>
  <c r="F37" i="40" s="1"/>
  <c r="BM56" i="54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DJ70" s="1"/>
  <c r="F70" i="40" s="1"/>
  <c r="CG79" i="54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DG77" s="1"/>
  <c r="C77" i="40" s="1"/>
  <c r="CO77" i="54"/>
  <c r="AY80"/>
  <c r="DG80" s="1"/>
  <c r="C80" i="40" s="1"/>
  <c r="BF80" i="54"/>
  <c r="BB99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DG27" s="1"/>
  <c r="C27" i="40" s="1"/>
  <c r="AR31" i="54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BM26"/>
  <c r="BY29"/>
  <c r="DA29"/>
  <c r="AY30"/>
  <c r="BM30"/>
  <c r="AR34"/>
  <c r="AY34"/>
  <c r="BF34"/>
  <c r="BM34"/>
  <c r="DI34" s="1"/>
  <c r="E34" i="40" s="1"/>
  <c r="AY35" i="54"/>
  <c r="DG35" s="1"/>
  <c r="C35" i="40" s="1"/>
  <c r="BF35" i="54"/>
  <c r="DH35" s="1"/>
  <c r="D35" i="40" s="1"/>
  <c r="CO36" i="54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DG57" s="1"/>
  <c r="C57" i="40" s="1"/>
  <c r="BT57" i="54"/>
  <c r="DJ57" s="1"/>
  <c r="F57" i="40" s="1"/>
  <c r="CH58" i="54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BF43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DH34"/>
  <c r="D34" i="40" s="1"/>
  <c r="BT34" i="54"/>
  <c r="BT35"/>
  <c r="DA36"/>
  <c r="BT38"/>
  <c r="DH41"/>
  <c r="D41" i="40" s="1"/>
  <c r="BT41" i="54"/>
  <c r="BT43"/>
  <c r="DA44"/>
  <c r="BT48"/>
  <c r="BT51"/>
  <c r="BT52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DJ67" s="1"/>
  <c r="F67" i="40" s="1"/>
  <c r="BT69" i="54"/>
  <c r="BT72"/>
  <c r="BT78"/>
  <c r="CZ78"/>
  <c r="BT81"/>
  <c r="DJ81" s="1"/>
  <c r="F81" i="40" s="1"/>
  <c r="BT83" i="54"/>
  <c r="DJ83" s="1"/>
  <c r="F83" i="40" s="1"/>
  <c r="BT86" i="54"/>
  <c r="BT89"/>
  <c r="BT93"/>
  <c r="DJ93" s="1"/>
  <c r="F93" i="40" s="1"/>
  <c r="BT95" i="54"/>
  <c r="BT4"/>
  <c r="BT7"/>
  <c r="DJ7" s="1"/>
  <c r="BT11"/>
  <c r="DJ11" s="1"/>
  <c r="F11" i="40" s="1"/>
  <c r="BT19" i="54"/>
  <c r="BT23"/>
  <c r="DJ23" s="1"/>
  <c r="F23" i="40" s="1"/>
  <c r="DB24" i="54"/>
  <c r="BT27"/>
  <c r="DA28"/>
  <c r="BT31"/>
  <c r="DJ31" s="1"/>
  <c r="F31" i="40" s="1"/>
  <c r="DA32" i="54"/>
  <c r="BT36"/>
  <c r="DJ36" s="1"/>
  <c r="F36" i="40" s="1"/>
  <c r="BT44" i="54"/>
  <c r="BT49"/>
  <c r="BT53"/>
  <c r="DJ53" s="1"/>
  <c r="F53" i="40" s="1"/>
  <c r="BT55" i="54"/>
  <c r="DJ55" s="1"/>
  <c r="F55" i="40" s="1"/>
  <c r="DA56" i="54"/>
  <c r="BT59"/>
  <c r="BT61"/>
  <c r="DJ61" s="1"/>
  <c r="F61" i="40" s="1"/>
  <c r="DA64" i="54"/>
  <c r="BT68"/>
  <c r="DJ68" s="1"/>
  <c r="F68" i="40" s="1"/>
  <c r="CZ69" i="54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DI23" s="1"/>
  <c r="E23" i="40" s="1"/>
  <c r="BM27" i="54"/>
  <c r="DI27" s="1"/>
  <c r="E27" i="40" s="1"/>
  <c r="BM31" i="54"/>
  <c r="DI31" s="1"/>
  <c r="E31" i="40" s="1"/>
  <c r="BM36" i="54"/>
  <c r="BM44"/>
  <c r="DI44" s="1"/>
  <c r="E44" i="40" s="1"/>
  <c r="BM49" i="54"/>
  <c r="DJ49"/>
  <c r="F49" i="40" s="1"/>
  <c r="DH51" i="54"/>
  <c r="D51" i="40" s="1"/>
  <c r="BM51" i="54"/>
  <c r="DI51" s="1"/>
  <c r="E51" i="40" s="1"/>
  <c r="DJ51" i="54"/>
  <c r="F51" i="40" s="1"/>
  <c r="BM52" i="54"/>
  <c r="BM58"/>
  <c r="DI58" s="1"/>
  <c r="E58" i="40" s="1"/>
  <c r="BM60" i="54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BM94"/>
  <c r="DJ94"/>
  <c r="F94" i="40" s="1"/>
  <c r="BM97" i="54"/>
  <c r="BM35"/>
  <c r="BM38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BM12"/>
  <c r="DI12" s="1"/>
  <c r="E12" i="40" s="1"/>
  <c r="BM15" i="54"/>
  <c r="DI15" s="1"/>
  <c r="E15" i="40" s="1"/>
  <c r="BM17" i="54"/>
  <c r="BM25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DI91" s="1"/>
  <c r="E91" i="40" s="1"/>
  <c r="BM92" i="54"/>
  <c r="BM98"/>
  <c r="BF9"/>
  <c r="DH9" s="1"/>
  <c r="D9" i="40" s="1"/>
  <c r="BF23" i="54"/>
  <c r="DH23" s="1"/>
  <c r="D23" i="40" s="1"/>
  <c r="BF27" i="54"/>
  <c r="DH27" s="1"/>
  <c r="D27" i="40" s="1"/>
  <c r="BF40" i="54"/>
  <c r="DH40" s="1"/>
  <c r="D40" i="40" s="1"/>
  <c r="BF52" i="54"/>
  <c r="DH52" s="1"/>
  <c r="D52" i="40" s="1"/>
  <c r="DI52" i="54"/>
  <c r="E52" i="40" s="1"/>
  <c r="DJ52" i="54"/>
  <c r="F52" i="40" s="1"/>
  <c r="BF57" i="54"/>
  <c r="BF62"/>
  <c r="DH62" s="1"/>
  <c r="D62" i="40" s="1"/>
  <c r="BF68" i="54"/>
  <c r="BF71"/>
  <c r="DH71" s="1"/>
  <c r="D71" i="40" s="1"/>
  <c r="BF81" i="54"/>
  <c r="DH81" s="1"/>
  <c r="D81" i="40" s="1"/>
  <c r="BF83" i="54"/>
  <c r="DH83" s="1"/>
  <c r="D83" i="40" s="1"/>
  <c r="BF86" i="54"/>
  <c r="BF88"/>
  <c r="DH88" s="1"/>
  <c r="D88" i="40" s="1"/>
  <c r="BF91" i="54"/>
  <c r="DH91" s="1"/>
  <c r="D91" i="40" s="1"/>
  <c r="BF92" i="54"/>
  <c r="DJ92"/>
  <c r="F92" i="40" s="1"/>
  <c r="BF97" i="54"/>
  <c r="DI5"/>
  <c r="E5" i="40" s="1"/>
  <c r="BF17" i="54"/>
  <c r="BF30"/>
  <c r="DJ34"/>
  <c r="F34" i="40" s="1"/>
  <c r="BF49" i="54"/>
  <c r="BF4"/>
  <c r="DH4" s="1"/>
  <c r="D4" i="40" s="1"/>
  <c r="BF6" i="54"/>
  <c r="DI6"/>
  <c r="E6" i="40" s="1"/>
  <c r="BF8" i="54"/>
  <c r="DH8" s="1"/>
  <c r="D8" i="40" s="1"/>
  <c r="BF10" i="54"/>
  <c r="BF25"/>
  <c r="DH25" s="1"/>
  <c r="D25" i="40" s="1"/>
  <c r="BF29" i="54"/>
  <c r="BF33"/>
  <c r="BF37"/>
  <c r="BF48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BF69" i="54"/>
  <c r="DI69"/>
  <c r="E69" i="40" s="1"/>
  <c r="DJ69" i="54"/>
  <c r="F69" i="40" s="1"/>
  <c r="BF77" i="54"/>
  <c r="DH77" s="1"/>
  <c r="D77" i="40" s="1"/>
  <c r="BF79" i="54"/>
  <c r="DH79" s="1"/>
  <c r="D79" i="40" s="1"/>
  <c r="BF82" i="54"/>
  <c r="BF84"/>
  <c r="BF89"/>
  <c r="BF93"/>
  <c r="BF95"/>
  <c r="BF98"/>
  <c r="AY4"/>
  <c r="AY6"/>
  <c r="AY8"/>
  <c r="AY9"/>
  <c r="AY15"/>
  <c r="DJ15"/>
  <c r="F15" i="40" s="1"/>
  <c r="AY17" i="54"/>
  <c r="AY19"/>
  <c r="DJ19"/>
  <c r="F19" i="40" s="1"/>
  <c r="AY29" i="54"/>
  <c r="DH29"/>
  <c r="D29" i="40" s="1"/>
  <c r="AY32" i="54"/>
  <c r="AY40"/>
  <c r="DG40" s="1"/>
  <c r="C40" i="40" s="1"/>
  <c r="CE40" i="54"/>
  <c r="AY45"/>
  <c r="DG45" s="1"/>
  <c r="C45" i="40" s="1"/>
  <c r="AY47" i="54"/>
  <c r="DG47" s="1"/>
  <c r="C47" i="40" s="1"/>
  <c r="AY48" i="54"/>
  <c r="DG48" s="1"/>
  <c r="C48" i="40" s="1"/>
  <c r="AY58" i="54"/>
  <c r="DG58" s="1"/>
  <c r="C58" i="40" s="1"/>
  <c r="AY62" i="54"/>
  <c r="DJ62"/>
  <c r="F62" i="40" s="1"/>
  <c r="AY72" i="54"/>
  <c r="DJ72"/>
  <c r="F72" i="40" s="1"/>
  <c r="AY79" i="54"/>
  <c r="DG79" s="1"/>
  <c r="C79" i="40" s="1"/>
  <c r="DJ79" i="54"/>
  <c r="F79" i="40" s="1"/>
  <c r="AY81" i="54"/>
  <c r="AY83"/>
  <c r="AY86"/>
  <c r="AY95"/>
  <c r="AY97"/>
  <c r="AY22"/>
  <c r="DG22" s="1"/>
  <c r="C22" i="40" s="1"/>
  <c r="AY25" i="54"/>
  <c r="DJ25"/>
  <c r="F25" i="40" s="1"/>
  <c r="AY28" i="54"/>
  <c r="DJ28"/>
  <c r="F28" i="40" s="1"/>
  <c r="AY31" i="54"/>
  <c r="AY36"/>
  <c r="CE36"/>
  <c r="AY39"/>
  <c r="DJ39"/>
  <c r="F39" i="40" s="1"/>
  <c r="AY44" i="54"/>
  <c r="AY53"/>
  <c r="CE53"/>
  <c r="AY59"/>
  <c r="DJ59"/>
  <c r="F59" i="40" s="1"/>
  <c r="AY61" i="54"/>
  <c r="DG61" s="1"/>
  <c r="C61" i="40" s="1"/>
  <c r="DJ66" i="54"/>
  <c r="F66" i="40" s="1"/>
  <c r="CE77" i="54"/>
  <c r="CE93"/>
  <c r="AY10"/>
  <c r="DF34"/>
  <c r="B34" i="40" s="1"/>
  <c r="AY56" i="54"/>
  <c r="DG56" s="1"/>
  <c r="C56" i="40" s="1"/>
  <c r="DH78" i="54"/>
  <c r="D78" i="40" s="1"/>
  <c r="AY89" i="54"/>
  <c r="DG89" s="1"/>
  <c r="C89" i="40" s="1"/>
  <c r="CE89" i="54"/>
  <c r="AY91"/>
  <c r="AY92"/>
  <c r="DG92" s="1"/>
  <c r="C92" i="40" s="1"/>
  <c r="AY94" i="54"/>
  <c r="DG94" s="1"/>
  <c r="C94" i="40" s="1"/>
  <c r="AV99" i="54"/>
  <c r="DH10"/>
  <c r="D10" i="40" s="1"/>
  <c r="AY18" i="54"/>
  <c r="DG18" s="1"/>
  <c r="C18" i="40" s="1"/>
  <c r="AY3" i="54"/>
  <c r="CF8"/>
  <c r="AY11"/>
  <c r="DG11" s="1"/>
  <c r="C11" i="40" s="1"/>
  <c r="AY13" i="54"/>
  <c r="DG13" s="1"/>
  <c r="C13" i="40" s="1"/>
  <c r="DH13" i="54"/>
  <c r="D13" i="40" s="1"/>
  <c r="DI16" i="54"/>
  <c r="E16" i="40" s="1"/>
  <c r="AY21" i="54"/>
  <c r="DG21" s="1"/>
  <c r="C21" i="40" s="1"/>
  <c r="AY23" i="54"/>
  <c r="DG23" s="1"/>
  <c r="C23" i="40" s="1"/>
  <c r="AY26" i="54"/>
  <c r="DH26"/>
  <c r="D26" i="40" s="1"/>
  <c r="AY33" i="54"/>
  <c r="DI33"/>
  <c r="E33" i="40" s="1"/>
  <c r="AY38" i="54"/>
  <c r="AY42"/>
  <c r="DG42" s="1"/>
  <c r="C42" i="40" s="1"/>
  <c r="DI42" i="54"/>
  <c r="E42" i="40" s="1"/>
  <c r="AY46" i="54"/>
  <c r="AY55"/>
  <c r="AY64"/>
  <c r="AY68"/>
  <c r="AY71"/>
  <c r="DI71"/>
  <c r="E71" i="40" s="1"/>
  <c r="AY82" i="54"/>
  <c r="DG82" s="1"/>
  <c r="C82" i="40" s="1"/>
  <c r="DH82" i="54"/>
  <c r="D82" i="40" s="1"/>
  <c r="AY84" i="5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I8" i="54"/>
  <c r="E8" i="40" s="1"/>
  <c r="DJ8" i="54"/>
  <c r="F8" i="40" s="1"/>
  <c r="DI9" i="54"/>
  <c r="E9" i="40" s="1"/>
  <c r="DI11" i="54"/>
  <c r="E11" i="40" s="1"/>
  <c r="DG15" i="54"/>
  <c r="C15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H20" i="54"/>
  <c r="D20" i="40" s="1"/>
  <c r="AR24" i="54"/>
  <c r="DF24" s="1"/>
  <c r="B24" i="40" s="1"/>
  <c r="DG24" i="54"/>
  <c r="C24" i="40" s="1"/>
  <c r="DJ24" i="54"/>
  <c r="F24" i="40" s="1"/>
  <c r="AR27" i="54"/>
  <c r="DF27" s="1"/>
  <c r="B27" i="40" s="1"/>
  <c r="DJ27" i="54"/>
  <c r="F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DJ48" i="54"/>
  <c r="F48" i="40" s="1"/>
  <c r="AR53" i="54"/>
  <c r="DF53" s="1"/>
  <c r="B53" i="40" s="1"/>
  <c r="DG53" i="54"/>
  <c r="C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I83" i="54"/>
  <c r="E83" i="40" s="1"/>
  <c r="AR87" i="54"/>
  <c r="DF87" s="1"/>
  <c r="B87" i="40" s="1"/>
  <c r="DG87" i="54"/>
  <c r="C87" i="40" s="1"/>
  <c r="DJ87" i="54"/>
  <c r="F87" i="40" s="1"/>
  <c r="AR89" i="54"/>
  <c r="DF89" s="1"/>
  <c r="B89" i="40" s="1"/>
  <c r="DH89" i="54"/>
  <c r="D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G26" i="54"/>
  <c r="C26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G51" i="54"/>
  <c r="C51" i="40" s="1"/>
  <c r="DG52" i="54"/>
  <c r="DG54"/>
  <c r="BX54"/>
  <c r="DG55"/>
  <c r="C55" i="40" s="1"/>
  <c r="DJ58" i="54"/>
  <c r="F58" i="40" s="1"/>
  <c r="DG62" i="54"/>
  <c r="C62" i="40" s="1"/>
  <c r="BX62" i="54"/>
  <c r="DG66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G31" i="54"/>
  <c r="C31" i="40" s="1"/>
  <c r="DH31" i="54"/>
  <c r="D31" i="40" s="1"/>
  <c r="DG34" i="54"/>
  <c r="AR35"/>
  <c r="DF35" s="1"/>
  <c r="B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AR44" i="54"/>
  <c r="DF44" s="1"/>
  <c r="B44" i="40" s="1"/>
  <c r="DG44" i="54"/>
  <c r="C44" i="40" s="1"/>
  <c r="DH44" i="54"/>
  <c r="D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G71" i="54"/>
  <c r="C71" i="40" s="1"/>
  <c r="DH73" i="54"/>
  <c r="D73" i="40" s="1"/>
  <c r="AR80" i="54"/>
  <c r="DF80" s="1"/>
  <c r="B80" i="40" s="1"/>
  <c r="DH80" i="54"/>
  <c r="D80" i="40" s="1"/>
  <c r="AR85" i="54"/>
  <c r="DF85" s="1"/>
  <c r="B85" i="40" s="1"/>
  <c r="DG85" i="54"/>
  <c r="C85" i="40" s="1"/>
  <c r="AR93" i="54"/>
  <c r="DF93" s="1"/>
  <c r="B93" i="40" s="1"/>
  <c r="DG93" i="54"/>
  <c r="C93" i="40" s="1"/>
  <c r="DH93" i="54"/>
  <c r="D93" i="40" s="1"/>
  <c r="DG10" i="54"/>
  <c r="C10" i="40" s="1"/>
  <c r="DG19" i="54"/>
  <c r="C19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AR92" i="54"/>
  <c r="DF92" s="1"/>
  <c r="B92" i="40" s="1"/>
  <c r="DH92" i="54"/>
  <c r="D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K6" i="54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97" i="54" l="1"/>
  <c r="DD71"/>
  <c r="DD55"/>
  <c r="DD42"/>
  <c r="DD37"/>
  <c r="CW15"/>
  <c r="CW42"/>
  <c r="CW16"/>
  <c r="CP44"/>
  <c r="CP11"/>
  <c r="DK5"/>
  <c r="CI9"/>
  <c r="CI17"/>
  <c r="CI37"/>
  <c r="CB18"/>
  <c r="CB12"/>
  <c r="CB6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9" l="1"/>
  <c r="AE99" i="28"/>
  <c r="AE99" i="27"/>
  <c r="AE99" i="26"/>
  <c r="AC7" i="30"/>
  <c r="AD7" s="1"/>
  <c r="AC11"/>
  <c r="AD11" s="1"/>
  <c r="AC15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C4" i="29" l="1"/>
  <c r="AD4" s="1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J10" s="1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J17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V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O22"/>
  <c r="Q23"/>
  <c r="AO21"/>
  <c r="E21" i="62" s="1"/>
  <c r="H25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J25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G25" i="62"/>
  <c r="O25" s="1"/>
  <c r="G28" i="44"/>
  <c r="G24" i="61"/>
  <c r="O24" s="1"/>
  <c r="G24" i="62"/>
  <c r="O24" s="1"/>
  <c r="M29" i="44"/>
  <c r="V23" i="62"/>
  <c r="O23"/>
  <c r="V23" i="61"/>
  <c r="O23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H34" i="44" l="1"/>
  <c r="J33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J34" i="44" l="1"/>
  <c r="AC34" i="27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J48" i="44" l="1"/>
  <c r="G49"/>
  <c r="J49" s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2" i="61"/>
  <c r="V50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J58" i="44" l="1"/>
  <c r="H59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J59" s="1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0" i="61" l="1"/>
  <c r="J65" i="44"/>
  <c r="O61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J67" i="44" l="1"/>
  <c r="AC67" i="29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J68" i="44" l="1"/>
  <c r="H69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J69" s="1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J70" i="44" l="1"/>
  <c r="H7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V76" i="62" l="1"/>
  <c r="H80" i="44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V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V83" i="63" l="1"/>
  <c r="O83" i="62"/>
  <c r="H89" i="44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J90" i="44" l="1"/>
  <c r="H9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O88" i="62" l="1"/>
  <c r="J93" i="44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J95" s="1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G91" i="62" l="1"/>
  <c r="V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2" l="1"/>
  <c r="V91" i="63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2" i="6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J97" s="1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AC97" i="27" l="1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J100" i="44" l="1"/>
  <c r="H101"/>
  <c r="H102" s="1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<sst xmlns="http://schemas.openxmlformats.org/spreadsheetml/2006/main" count="8173" uniqueCount="507">
  <si>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</si>
  <si>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</si>
  <si>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</si>
  <si>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</si>
  <si>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</si>
  <si>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</si>
  <si>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</si>
  <si>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</si>
  <si>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</si>
  <si>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</si>
  <si>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</si>
  <si>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</si>
  <si>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</si>
  <si>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</si>
  <si>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</si>
  <si>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</si>
  <si>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</si>
  <si>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</si>
  <si>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</si>
  <si>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</si>
  <si>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</si>
  <si>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</si>
  <si>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</si>
  <si>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</si>
  <si>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</si>
  <si>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</si>
  <si>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</si>
  <si>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</si>
  <si>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</si>
  <si>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</si>
  <si>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</si>
  <si>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</si>
  <si>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</si>
  <si>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</si>
  <si>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</si>
  <si>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</si>
  <si>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</si>
  <si>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</si>
  <si>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</si>
  <si>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</si>
  <si>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</si>
  <si>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</si>
  <si>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</si>
  <si>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</si>
  <si>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</si>
  <si>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</si>
  <si>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</si>
  <si>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</si>
  <si>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</si>
  <si>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</si>
  <si>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</si>
  <si>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</si>
  <si>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</si>
  <si>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</si>
  <si>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</si>
  <si>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</si>
  <si>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</si>
  <si>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</si>
  <si>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</si>
  <si>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</si>
  <si>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</si>
  <si>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</si>
  <si>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</si>
  <si>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</si>
  <si>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</si>
  <si>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</si>
  <si>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</si>
  <si>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</si>
  <si>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</si>
  <si>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</si>
  <si>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</si>
  <si>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</si>
  <si>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</si>
  <si>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</si>
  <si>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</si>
  <si>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</si>
  <si>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</si>
  <si>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</si>
  <si>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</si>
  <si>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</si>
  <si>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</si>
  <si>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</si>
  <si>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</si>
  <si>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</si>
  <si>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</si>
  <si>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</si>
  <si>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</si>
  <si>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</si>
  <si>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</si>
  <si>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</si>
  <si>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</si>
  <si>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</si>
  <si>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</si>
  <si>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</si>
  <si>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</si>
  <si>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</si>
  <si>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</si>
  <si>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</si>
  <si>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</si>
  <si>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</si>
  <si>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</si>
  <si>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</si>
  <si>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</si>
  <si>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</si>
  <si>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</si>
  <si>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</si>
  <si>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</si>
  <si>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</si>
  <si>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</si>
  <si>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</si>
  <si>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</si>
  <si>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</si>
  <si>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</si>
  <si>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</si>
  <si>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</si>
  <si>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</si>
  <si>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</si>
  <si>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</si>
  <si>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</si>
  <si>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</si>
  <si>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</si>
  <si>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</si>
  <si>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</si>
  <si>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</si>
  <si>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</si>
  <si>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</si>
  <si>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</si>
  <si>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</si>
  <si>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</si>
  <si>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</si>
  <si>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</si>
  <si>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</si>
  <si>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</si>
  <si>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</si>
  <si>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</si>
  <si>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</si>
  <si>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</si>
  <si>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</si>
  <si>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</si>
  <si>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</si>
  <si>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</si>
  <si>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</si>
  <si>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</si>
  <si>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</si>
  <si>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</si>
  <si>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</si>
  <si>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</si>
  <si>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</si>
  <si>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</si>
  <si>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</si>
  <si>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</si>
  <si>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</si>
  <si>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</si>
  <si>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</si>
  <si>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</si>
  <si>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</si>
  <si>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</si>
  <si>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</si>
  <si>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</si>
  <si>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</si>
  <si>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</si>
  <si>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</si>
  <si>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</si>
  <si>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</si>
  <si>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</si>
  <si>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</si>
  <si>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</si>
  <si>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</si>
  <si>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</si>
  <si>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</si>
  <si>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</si>
  <si>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</si>
  <si>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</si>
  <si>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</si>
  <si>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</si>
  <si>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</si>
  <si>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</si>
  <si>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</si>
  <si>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</si>
  <si>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</si>
  <si>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</si>
  <si>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</si>
  <si>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</si>
  <si>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</si>
  <si>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</si>
  <si>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</si>
  <si>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</si>
  <si>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</si>
  <si>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</si>
  <si>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</si>
  <si>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</si>
  <si>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</si>
  <si>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</si>
  <si>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</si>
  <si>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</si>
  <si>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</si>
  <si>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</si>
  <si>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</si>
  <si>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</si>
  <si>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</si>
  <si>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</si>
  <si>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</si>
  <si>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</si>
  <si>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</si>
  <si>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</si>
  <si>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</si>
  <si>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</si>
  <si>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</si>
  <si>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</si>
  <si>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</si>
  <si>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</si>
  <si>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</si>
  <si>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</si>
  <si>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</si>
  <si>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</si>
  <si>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</si>
  <si>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</si>
  <si>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</si>
  <si>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</si>
  <si>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</si>
  <si>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</si>
  <si>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</si>
  <si>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</si>
  <si>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</si>
  <si>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</si>
  <si>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</si>
  <si>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</si>
  <si>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</si>
  <si>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</si>
  <si>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</si>
  <si>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</si>
  <si>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</si>
  <si>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</si>
  <si>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</si>
  <si>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</si>
  <si>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</si>
  <si>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</si>
  <si>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</si>
  <si>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</si>
  <si>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</si>
  <si>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</si>
  <si>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</si>
  <si>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</si>
  <si>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</si>
  <si>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</si>
  <si>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</si>
  <si>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</si>
  <si>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</si>
  <si>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</si>
  <si>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</si>
  <si>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</si>
  <si>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</si>
  <si>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</si>
  <si>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</si>
  <si>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</si>
  <si>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</si>
  <si>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</si>
  <si>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</si>
  <si>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</si>
  <si>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</si>
  <si>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</si>
  <si>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</si>
  <si>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</si>
  <si>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</si>
  <si>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</si>
  <si>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</si>
  <si>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</si>
  <si>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</si>
  <si>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</si>
  <si>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</si>
  <si>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</si>
  <si>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</si>
  <si>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</si>
  <si>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</si>
  <si>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</si>
  <si>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</si>
  <si>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</si>
  <si>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</si>
  <si>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</si>
  <si>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</si>
  <si>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</si>
  <si>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</si>
  <si>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</si>
  <si>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</si>
  <si>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</si>
  <si>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</si>
  <si>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</si>
  <si>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</si>
  <si>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</si>
  <si>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</si>
  <si>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</si>
  <si>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</si>
  <si>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</si>
  <si>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</si>
  <si>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</si>
  <si>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</si>
  <si>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</si>
  <si>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</si>
  <si>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</si>
  <si>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</si>
  <si>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</si>
  <si>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</si>
  <si>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</si>
  <si>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</si>
  <si>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</si>
  <si>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</si>
  <si>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</si>
  <si>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</si>
  <si>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</si>
  <si>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</si>
  <si>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</si>
  <si>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</si>
  <si>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</si>
  <si>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</si>
  <si>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</si>
  <si>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</si>
  <si>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</si>
  <si>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</si>
  <si>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</si>
  <si>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</si>
  <si>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</si>
  <si>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</si>
  <si>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</si>
  <si>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</si>
  <si>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</si>
  <si>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</si>
  <si>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</si>
  <si>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</si>
  <si>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</si>
  <si>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</si>
  <si>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</si>
  <si>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</si>
  <si>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</si>
  <si>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</si>
  <si>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</si>
  <si>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</si>
  <si>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</si>
  <si>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</si>
  <si>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</si>
  <si>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</si>
  <si>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</si>
  <si>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</si>
  <si>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</si>
  <si>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</si>
  <si>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</si>
  <si>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</si>
  <si>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</si>
  <si>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</si>
  <si>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</si>
  <si>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</si>
  <si>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</si>
  <si>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</si>
  <si>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</si>
  <si>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</si>
  <si>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</si>
  <si>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</si>
  <si>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</si>
  <si>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</si>
  <si>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</si>
  <si>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</si>
  <si>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</si>
  <si>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</si>
  <si>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</si>
  <si>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</si>
  <si>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</si>
  <si>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</si>
  <si>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</si>
  <si>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</si>
  <si>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</si>
  <si>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</si>
  <si>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</si>
  <si>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</si>
  <si>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</si>
  <si>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</si>
  <si>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</si>
  <si>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</si>
  <si>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</si>
  <si>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</si>
  <si>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</si>
  <si>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</si>
  <si>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</si>
  <si>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</si>
  <si>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</si>
  <si>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</si>
  <si>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</si>
  <si>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</si>
  <si>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</si>
  <si>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</si>
  <si>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</si>
  <si>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</si>
  <si>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</si>
  <si>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</si>
  <si>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</si>
  <si>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</si>
  <si>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</si>
  <si>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</si>
  <si>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</si>
  <si>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</si>
  <si>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</si>
  <si>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</si>
  <si>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</si>
  <si>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</si>
  <si>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</si>
  <si>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</si>
  <si>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</si>
  <si>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</si>
  <si>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</si>
  <si>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</si>
  <si>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</si>
  <si>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</si>
  <si>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</si>
  <si>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</si>
  <si>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</si>
  <si>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</si>
  <si>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</si>
  <si>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</si>
  <si>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</si>
  <si>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</si>
  <si>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</si>
  <si>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</si>
  <si>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</si>
  <si>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</si>
  <si>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</si>
  <si>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</si>
  <si>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</si>
  <si>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</si>
  <si>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</si>
  <si>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</si>
  <si>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</si>
  <si>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</si>
  <si>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</si>
  <si>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</si>
  <si>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</si>
  <si>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</si>
  <si>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</si>
  <si>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</si>
  <si>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</si>
  <si>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</si>
  <si>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</si>
  <si>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</si>
  <si>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</si>
  <si>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</si>
  <si>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</si>
  <si>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</si>
  <si>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</si>
  <si>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</si>
  <si>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</si>
  <si>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</si>
  <si>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</si>
  <si>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</si>
  <si>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</si>
  <si>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</si>
  <si>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</si>
  <si>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</si>
  <si>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</si>
  <si>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</si>
  <si>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</si>
  <si>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</si>
  <si>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</si>
  <si>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</si>
  <si>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</si>
  <si>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</si>
  <si>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</si>
  <si>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</si>
  <si>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</si>
  <si>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</si>
  <si>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</si>
  <si>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</si>
  <si>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</si>
  <si>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</si>
  <si>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</si>
  <si>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</si>
  <si>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</si>
  <si>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</si>
  <si>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</si>
  <si>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</si>
  <si>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</si>
  <si>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</si>
  <si>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</si>
  <si>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</si>
  <si>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</si>
  <si>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</si>
  <si>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</si>
  <si>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</si>
  <si>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</si>
  <si>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</si>
  <si>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</si>
  <si>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45IS2022/11/19</t>
  </si>
  <si>
    <t>ADHPL</t>
  </si>
  <si>
    <t>CHANJUII</t>
  </si>
  <si>
    <t>GBHHPL</t>
  </si>
  <si>
    <t>MALANA</t>
  </si>
  <si>
    <t>NSLSUGARALAND</t>
  </si>
  <si>
    <t>SHPPBPL</t>
  </si>
  <si>
    <t>SIKKIM</t>
  </si>
  <si>
    <t>SORANG_HEP</t>
  </si>
  <si>
    <t>Teesta_III</t>
  </si>
  <si>
    <t>GOA_Beneficiary</t>
  </si>
  <si>
    <t>HP</t>
  </si>
  <si>
    <t>Manipur_Ben</t>
  </si>
  <si>
    <t>Meghalaya_Ben</t>
  </si>
  <si>
    <t>NOVELSUGAR01</t>
  </si>
  <si>
    <t>NPCL(UP)</t>
  </si>
  <si>
    <t>RSL</t>
  </si>
  <si>
    <t>NTPCRGDMFSP</t>
  </si>
  <si>
    <t>TS1PL_BKN</t>
  </si>
  <si>
    <t xml:space="preserve">Northern_Railway_Delhi 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</si>
</sst>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6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B5">
            <v>0</v>
          </cell>
          <cell r="C5">
            <v>210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210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210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210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210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210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210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210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210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210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210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210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210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210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210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210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210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210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210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210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210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210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210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210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210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210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210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210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210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210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210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210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210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210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210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210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210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210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210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210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210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210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210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210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210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210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210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210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210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210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210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210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210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210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210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210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210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210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210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210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210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210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210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210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210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210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210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210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210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210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210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210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210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210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210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210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210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210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210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210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210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210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210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210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210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210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210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210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210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210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210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210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210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210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210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210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>
        <row r="5">
          <cell r="B5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3"/>
      <sheetName val="14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38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38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38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38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38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38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38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38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38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38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38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38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38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38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38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38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38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38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38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38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38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38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38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38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38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38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38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38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38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38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38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38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38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38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38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37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37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37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37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37</v>
          </cell>
          <cell r="I100">
            <v>0</v>
          </cell>
          <cell r="J100">
            <v>0</v>
          </cell>
          <cell r="K10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>
        <row r="5">
          <cell r="B5">
            <v>84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640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640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640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640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640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640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640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640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640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640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640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640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640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640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640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640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640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640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640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640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640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640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640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640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640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640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640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640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640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640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640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640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640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640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640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640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640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640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640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640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640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640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640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640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640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640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640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640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620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620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620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620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620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620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620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620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620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620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620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620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620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620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620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620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620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620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620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620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620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620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620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620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640</v>
          </cell>
          <cell r="G77">
            <v>0</v>
          </cell>
          <cell r="J77">
            <v>279.21600000000001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640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640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640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640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640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640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640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640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640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640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640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640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640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640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640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640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640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640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640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640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640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640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640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>
        <row r="5">
          <cell r="B5">
            <v>320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44884</v>
      </c>
      <c r="Z3" s="37">
        <f>S3</f>
        <v>44884</v>
      </c>
      <c r="AE3" s="36"/>
      <c r="AH3" s="38">
        <f>AV4</f>
        <v>44884</v>
      </c>
    </row>
    <row r="4" spans="1:48" ht="15.75" thickBot="1">
      <c r="A4" s="37">
        <f>frq!A1</f>
        <v>44884</v>
      </c>
      <c r="L4" s="37">
        <f>frq!A1</f>
        <v>44884</v>
      </c>
      <c r="P4" s="37">
        <f>frq!A1</f>
        <v>44884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44884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0.16</v>
      </c>
      <c r="C6" s="54"/>
      <c r="D6" s="54">
        <f t="shared" ref="D6:D69" si="0">A6+B6+C6</f>
        <v>0.24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0.16</v>
      </c>
      <c r="C7" s="54"/>
      <c r="D7" s="54">
        <f t="shared" si="0"/>
        <v>0.24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0.16</v>
      </c>
      <c r="C8" s="54"/>
      <c r="D8" s="54">
        <f t="shared" si="0"/>
        <v>0.24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0.16</v>
      </c>
      <c r="C9" s="54"/>
      <c r="D9" s="54">
        <f t="shared" si="0"/>
        <v>0.24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0.16</v>
      </c>
      <c r="C10" s="54"/>
      <c r="D10" s="54">
        <f t="shared" si="0"/>
        <v>0.24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0.16</v>
      </c>
      <c r="C11" s="54"/>
      <c r="D11" s="54">
        <f t="shared" si="0"/>
        <v>0.24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0.16</v>
      </c>
      <c r="C12" s="54"/>
      <c r="D12" s="54">
        <f t="shared" si="0"/>
        <v>0.24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0.16</v>
      </c>
      <c r="C13" s="54"/>
      <c r="D13" s="54">
        <f t="shared" si="0"/>
        <v>0.24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0.16</v>
      </c>
      <c r="C14" s="54"/>
      <c r="D14" s="54">
        <f t="shared" si="0"/>
        <v>0.24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0.16</v>
      </c>
      <c r="C15" s="54"/>
      <c r="D15" s="54">
        <f t="shared" si="0"/>
        <v>0.24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0.16</v>
      </c>
      <c r="C16" s="54"/>
      <c r="D16" s="54">
        <f t="shared" si="0"/>
        <v>0.24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0.16</v>
      </c>
      <c r="C17" s="54"/>
      <c r="D17" s="54">
        <f t="shared" si="0"/>
        <v>0.24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0.16</v>
      </c>
      <c r="C18" s="54"/>
      <c r="D18" s="54">
        <f t="shared" si="0"/>
        <v>0.24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0.16</v>
      </c>
      <c r="C19" s="54"/>
      <c r="D19" s="54">
        <f t="shared" si="0"/>
        <v>0.24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0.16</v>
      </c>
      <c r="C20" s="54"/>
      <c r="D20" s="54">
        <f t="shared" si="0"/>
        <v>0.24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0.16</v>
      </c>
      <c r="C21" s="54"/>
      <c r="D21" s="54">
        <f t="shared" si="0"/>
        <v>0.24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0.16</v>
      </c>
      <c r="C22" s="54"/>
      <c r="D22" s="54">
        <f t="shared" si="0"/>
        <v>0.24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0.16</v>
      </c>
      <c r="C23" s="54"/>
      <c r="D23" s="54">
        <f t="shared" si="0"/>
        <v>0.24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0.16</v>
      </c>
      <c r="C24" s="54"/>
      <c r="D24" s="54">
        <f t="shared" si="0"/>
        <v>0.24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0.16</v>
      </c>
      <c r="C25" s="54"/>
      <c r="D25" s="54">
        <f t="shared" si="0"/>
        <v>0.24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0.16</v>
      </c>
      <c r="C26" s="54"/>
      <c r="D26" s="54">
        <f t="shared" si="0"/>
        <v>0.24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0.16</v>
      </c>
      <c r="C27" s="54"/>
      <c r="D27" s="54">
        <f t="shared" si="0"/>
        <v>0.24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0.16</v>
      </c>
      <c r="C28" s="54"/>
      <c r="D28" s="54">
        <f t="shared" si="0"/>
        <v>0.24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0.16</v>
      </c>
      <c r="C29" s="54"/>
      <c r="D29" s="54">
        <f t="shared" si="0"/>
        <v>0.24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0.16</v>
      </c>
      <c r="C30" s="54"/>
      <c r="D30" s="54">
        <f t="shared" si="0"/>
        <v>0.24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0.16</v>
      </c>
      <c r="C31" s="54"/>
      <c r="D31" s="54">
        <f t="shared" si="0"/>
        <v>0.24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0.16</v>
      </c>
      <c r="C32" s="54"/>
      <c r="D32" s="54">
        <f t="shared" si="0"/>
        <v>0.24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0.16</v>
      </c>
      <c r="C33" s="54"/>
      <c r="D33" s="54">
        <f t="shared" si="0"/>
        <v>0.24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0.16</v>
      </c>
      <c r="C34" s="54"/>
      <c r="D34" s="54">
        <f t="shared" si="0"/>
        <v>0.24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0.16</v>
      </c>
      <c r="C35" s="54"/>
      <c r="D35" s="54">
        <f t="shared" si="0"/>
        <v>0.24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0.16</v>
      </c>
      <c r="C36" s="54"/>
      <c r="D36" s="54">
        <f t="shared" si="0"/>
        <v>0.24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0.16</v>
      </c>
      <c r="C37" s="54"/>
      <c r="D37" s="54">
        <f t="shared" si="0"/>
        <v>0.24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0.16</v>
      </c>
      <c r="C38" s="54"/>
      <c r="D38" s="54">
        <f t="shared" si="0"/>
        <v>0.24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0.16</v>
      </c>
      <c r="C39" s="54"/>
      <c r="D39" s="54">
        <f t="shared" si="0"/>
        <v>0.24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0.16</v>
      </c>
      <c r="C40" s="54"/>
      <c r="D40" s="54">
        <f t="shared" si="0"/>
        <v>0.24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0.16</v>
      </c>
      <c r="C41" s="54"/>
      <c r="D41" s="54">
        <f t="shared" si="0"/>
        <v>0.24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0.16</v>
      </c>
      <c r="C42" s="54"/>
      <c r="D42" s="54">
        <f t="shared" si="0"/>
        <v>0.24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0.16</v>
      </c>
      <c r="C43" s="54"/>
      <c r="D43" s="54">
        <f t="shared" si="0"/>
        <v>0.24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0.16</v>
      </c>
      <c r="C44" s="54"/>
      <c r="D44" s="54">
        <f t="shared" si="0"/>
        <v>0.24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0.16</v>
      </c>
      <c r="C45" s="54"/>
      <c r="D45" s="54">
        <f t="shared" si="0"/>
        <v>0.24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0.16</v>
      </c>
      <c r="C46" s="54"/>
      <c r="D46" s="54">
        <f t="shared" si="0"/>
        <v>0.24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0.16</v>
      </c>
      <c r="C47" s="54"/>
      <c r="D47" s="54">
        <f t="shared" si="0"/>
        <v>0.24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0.16</v>
      </c>
      <c r="C48" s="54"/>
      <c r="D48" s="54">
        <f t="shared" si="0"/>
        <v>0.24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0.16</v>
      </c>
      <c r="C49" s="54"/>
      <c r="D49" s="54">
        <f t="shared" si="0"/>
        <v>0.24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0.16</v>
      </c>
      <c r="C50" s="54"/>
      <c r="D50" s="54">
        <f t="shared" si="0"/>
        <v>0.24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0.16</v>
      </c>
      <c r="C51" s="54"/>
      <c r="D51" s="54">
        <f t="shared" si="0"/>
        <v>0.24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0.16</v>
      </c>
      <c r="C52" s="54"/>
      <c r="D52" s="54">
        <f t="shared" si="0"/>
        <v>0.24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0.16</v>
      </c>
      <c r="C53" s="54"/>
      <c r="D53" s="54">
        <f t="shared" si="0"/>
        <v>0.24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0.155</v>
      </c>
      <c r="C54" s="54"/>
      <c r="D54" s="54">
        <f t="shared" si="0"/>
        <v>0.23499999999999999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0.155</v>
      </c>
      <c r="C55" s="54"/>
      <c r="D55" s="54">
        <f t="shared" si="0"/>
        <v>0.23499999999999999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0.155</v>
      </c>
      <c r="C56" s="54"/>
      <c r="D56" s="54">
        <f t="shared" si="0"/>
        <v>0.23499999999999999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0.155</v>
      </c>
      <c r="C57" s="54"/>
      <c r="D57" s="54">
        <f t="shared" si="0"/>
        <v>0.23499999999999999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0.155</v>
      </c>
      <c r="C58" s="54"/>
      <c r="D58" s="54">
        <f t="shared" si="0"/>
        <v>0.23499999999999999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0.155</v>
      </c>
      <c r="C59" s="54"/>
      <c r="D59" s="54">
        <f t="shared" si="0"/>
        <v>0.23499999999999999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0.155</v>
      </c>
      <c r="C60" s="54"/>
      <c r="D60" s="54">
        <f t="shared" si="0"/>
        <v>0.23499999999999999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0.155</v>
      </c>
      <c r="C61" s="54"/>
      <c r="D61" s="54">
        <f t="shared" si="0"/>
        <v>0.23499999999999999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0.155</v>
      </c>
      <c r="C62" s="54"/>
      <c r="D62" s="54">
        <f t="shared" si="0"/>
        <v>0.23499999999999999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0.155</v>
      </c>
      <c r="C63" s="54"/>
      <c r="D63" s="54">
        <f t="shared" si="0"/>
        <v>0.23499999999999999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0.155</v>
      </c>
      <c r="C64" s="54"/>
      <c r="D64" s="54">
        <f t="shared" si="0"/>
        <v>0.23499999999999999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0.155</v>
      </c>
      <c r="C65" s="54"/>
      <c r="D65" s="54">
        <f t="shared" si="0"/>
        <v>0.23499999999999999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0.155</v>
      </c>
      <c r="C66" s="54"/>
      <c r="D66" s="54">
        <f t="shared" si="0"/>
        <v>0.23499999999999999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0.155</v>
      </c>
      <c r="C67" s="54"/>
      <c r="D67" s="54">
        <f t="shared" si="0"/>
        <v>0.23499999999999999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0.155</v>
      </c>
      <c r="C68" s="54"/>
      <c r="D68" s="54">
        <f t="shared" si="0"/>
        <v>0.23499999999999999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0.155</v>
      </c>
      <c r="C69" s="54"/>
      <c r="D69" s="54">
        <f t="shared" si="0"/>
        <v>0.23499999999999999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0.155</v>
      </c>
      <c r="C70" s="54"/>
      <c r="D70" s="54">
        <f t="shared" ref="D70:D101" si="8">A70+B70+C70</f>
        <v>0.23499999999999999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0.155</v>
      </c>
      <c r="C71" s="54"/>
      <c r="D71" s="54">
        <f t="shared" si="8"/>
        <v>0.23499999999999999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0.155</v>
      </c>
      <c r="C72" s="54"/>
      <c r="D72" s="54">
        <f t="shared" si="8"/>
        <v>0.23499999999999999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0.155</v>
      </c>
      <c r="C73" s="54"/>
      <c r="D73" s="54">
        <f t="shared" si="8"/>
        <v>0.23499999999999999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0.155</v>
      </c>
      <c r="C74" s="54"/>
      <c r="D74" s="54">
        <f t="shared" si="8"/>
        <v>0.23499999999999999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0.155</v>
      </c>
      <c r="C75" s="54"/>
      <c r="D75" s="54">
        <f t="shared" si="8"/>
        <v>0.23499999999999999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0.155</v>
      </c>
      <c r="C76" s="54"/>
      <c r="D76" s="54">
        <f t="shared" si="8"/>
        <v>0.23499999999999999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0.155</v>
      </c>
      <c r="C77" s="54"/>
      <c r="D77" s="54">
        <f t="shared" si="8"/>
        <v>0.23499999999999999</v>
      </c>
      <c r="E77" s="55"/>
      <c r="F77" s="43"/>
      <c r="G77" s="54">
        <f>(BAWANA!Q74+BAWANA!R74+BAWANA!S74+BAWANA!T74)/4000</f>
        <v>6.7500000000000004E-2</v>
      </c>
      <c r="H77" s="54">
        <f>(BAWANA!U74+BAWANA!V74)/4000</f>
        <v>0</v>
      </c>
      <c r="I77" s="54"/>
      <c r="J77" s="54">
        <f t="shared" si="9"/>
        <v>6.7500000000000004E-2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0.16</v>
      </c>
      <c r="C78" s="54"/>
      <c r="D78" s="54">
        <f t="shared" si="8"/>
        <v>0.24</v>
      </c>
      <c r="E78" s="55"/>
      <c r="F78" s="43"/>
      <c r="G78" s="54">
        <f>(BAWANA!Q75+BAWANA!R75+BAWANA!S75+BAWANA!T75)/4000</f>
        <v>6.9804000000000005E-2</v>
      </c>
      <c r="H78" s="54">
        <f>(BAWANA!U75+BAWANA!V75)/4000</f>
        <v>0</v>
      </c>
      <c r="I78" s="54"/>
      <c r="J78" s="54">
        <f t="shared" si="9"/>
        <v>6.9804000000000005E-2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0.16</v>
      </c>
      <c r="C79" s="54"/>
      <c r="D79" s="54">
        <f t="shared" si="8"/>
        <v>0.24</v>
      </c>
      <c r="E79" s="55"/>
      <c r="F79" s="43"/>
      <c r="G79" s="54">
        <f>(BAWANA!Q76+BAWANA!R76+BAWANA!S76+BAWANA!T76)/4000</f>
        <v>6.7500000000000004E-2</v>
      </c>
      <c r="H79" s="54">
        <f>(BAWANA!U76+BAWANA!V76)/4000</f>
        <v>0</v>
      </c>
      <c r="I79" s="54"/>
      <c r="J79" s="54">
        <f t="shared" si="9"/>
        <v>6.7500000000000004E-2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0.16</v>
      </c>
      <c r="C80" s="54"/>
      <c r="D80" s="54">
        <f t="shared" si="8"/>
        <v>0.24</v>
      </c>
      <c r="E80" s="55"/>
      <c r="F80" s="43"/>
      <c r="G80" s="54">
        <f>(BAWANA!Q77+BAWANA!R77+BAWANA!S77+BAWANA!T77)/4000</f>
        <v>6.7500000000000004E-2</v>
      </c>
      <c r="H80" s="54">
        <f>(BAWANA!U77+BAWANA!V77)/4000</f>
        <v>0</v>
      </c>
      <c r="I80" s="54"/>
      <c r="J80" s="54">
        <f t="shared" si="9"/>
        <v>6.7500000000000004E-2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0.16</v>
      </c>
      <c r="C81" s="54"/>
      <c r="D81" s="54">
        <f t="shared" si="8"/>
        <v>0.24</v>
      </c>
      <c r="E81" s="55"/>
      <c r="F81" s="43"/>
      <c r="G81" s="54">
        <f>(BAWANA!Q78+BAWANA!R78+BAWANA!S78+BAWANA!T78)/4000</f>
        <v>6.7500000000000004E-2</v>
      </c>
      <c r="H81" s="54">
        <f>(BAWANA!U78+BAWANA!V78)/4000</f>
        <v>0</v>
      </c>
      <c r="I81" s="54"/>
      <c r="J81" s="54">
        <f t="shared" si="9"/>
        <v>6.7500000000000004E-2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0.16</v>
      </c>
      <c r="C82" s="54"/>
      <c r="D82" s="54">
        <f t="shared" si="8"/>
        <v>0.24</v>
      </c>
      <c r="E82" s="55"/>
      <c r="F82" s="43"/>
      <c r="G82" s="54">
        <f>(BAWANA!Q79+BAWANA!R79+BAWANA!S79+BAWANA!T79)/4000</f>
        <v>6.7500000000000004E-2</v>
      </c>
      <c r="H82" s="54">
        <f>(BAWANA!U79+BAWANA!V79)/4000</f>
        <v>0</v>
      </c>
      <c r="I82" s="54"/>
      <c r="J82" s="54">
        <f t="shared" si="9"/>
        <v>6.7500000000000004E-2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0.16</v>
      </c>
      <c r="C83" s="54"/>
      <c r="D83" s="54">
        <f t="shared" si="8"/>
        <v>0.24</v>
      </c>
      <c r="E83" s="55"/>
      <c r="F83" s="43"/>
      <c r="G83" s="54">
        <f>(BAWANA!Q80+BAWANA!R80+BAWANA!S80+BAWANA!T80)/4000</f>
        <v>6.7500000000000004E-2</v>
      </c>
      <c r="H83" s="54">
        <f>(BAWANA!U80+BAWANA!V80)/4000</f>
        <v>0</v>
      </c>
      <c r="I83" s="54"/>
      <c r="J83" s="54">
        <f t="shared" si="9"/>
        <v>6.7500000000000004E-2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0.16</v>
      </c>
      <c r="C84" s="54"/>
      <c r="D84" s="54">
        <f t="shared" si="8"/>
        <v>0.24</v>
      </c>
      <c r="E84" s="55"/>
      <c r="F84" s="43"/>
      <c r="G84" s="54">
        <f>(BAWANA!Q81+BAWANA!R81+BAWANA!S81+BAWANA!T81)/4000</f>
        <v>6.7500000000000004E-2</v>
      </c>
      <c r="H84" s="54">
        <f>(BAWANA!U81+BAWANA!V81)/4000</f>
        <v>0</v>
      </c>
      <c r="I84" s="54"/>
      <c r="J84" s="54">
        <f t="shared" si="9"/>
        <v>6.7500000000000004E-2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0.16</v>
      </c>
      <c r="C85" s="54"/>
      <c r="D85" s="54">
        <f t="shared" si="8"/>
        <v>0.24</v>
      </c>
      <c r="E85" s="55"/>
      <c r="F85" s="43"/>
      <c r="G85" s="54">
        <f>(BAWANA!Q82+BAWANA!R82+BAWANA!S82+BAWANA!T82)/4000</f>
        <v>6.7500000000000004E-2</v>
      </c>
      <c r="H85" s="54">
        <f>(BAWANA!U82+BAWANA!V82)/4000</f>
        <v>0</v>
      </c>
      <c r="I85" s="54"/>
      <c r="J85" s="54">
        <f t="shared" si="9"/>
        <v>6.7500000000000004E-2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0.16</v>
      </c>
      <c r="C86" s="54"/>
      <c r="D86" s="54">
        <f t="shared" si="8"/>
        <v>0.24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0.16</v>
      </c>
      <c r="C87" s="54"/>
      <c r="D87" s="54">
        <f t="shared" si="8"/>
        <v>0.24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0.16</v>
      </c>
      <c r="C88" s="54"/>
      <c r="D88" s="54">
        <f t="shared" si="8"/>
        <v>0.24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0.16</v>
      </c>
      <c r="C89" s="54"/>
      <c r="D89" s="54">
        <f t="shared" si="8"/>
        <v>0.24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0.16</v>
      </c>
      <c r="C90" s="54"/>
      <c r="D90" s="54">
        <f t="shared" si="8"/>
        <v>0.24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0.16</v>
      </c>
      <c r="C91" s="54"/>
      <c r="D91" s="54">
        <f t="shared" si="8"/>
        <v>0.24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0.16</v>
      </c>
      <c r="C92" s="54"/>
      <c r="D92" s="54">
        <f t="shared" si="8"/>
        <v>0.24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0.16</v>
      </c>
      <c r="C93" s="54"/>
      <c r="D93" s="54">
        <f t="shared" si="8"/>
        <v>0.24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0.16</v>
      </c>
      <c r="C94" s="54"/>
      <c r="D94" s="54">
        <f t="shared" si="8"/>
        <v>0.24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0.16</v>
      </c>
      <c r="C95" s="54"/>
      <c r="D95" s="54">
        <f t="shared" si="8"/>
        <v>0.24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0.16</v>
      </c>
      <c r="C96" s="54"/>
      <c r="D96" s="54">
        <f t="shared" si="8"/>
        <v>0.24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0.16</v>
      </c>
      <c r="C97" s="54"/>
      <c r="D97" s="54">
        <f t="shared" si="8"/>
        <v>0.24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0.16</v>
      </c>
      <c r="C98" s="54"/>
      <c r="D98" s="54">
        <f t="shared" si="8"/>
        <v>0.24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0.16</v>
      </c>
      <c r="C99" s="54"/>
      <c r="D99" s="54">
        <f t="shared" si="8"/>
        <v>0.24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0.16</v>
      </c>
      <c r="C100" s="54"/>
      <c r="D100" s="54">
        <f t="shared" si="8"/>
        <v>0.24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0.16</v>
      </c>
      <c r="C101" s="54"/>
      <c r="D101" s="54">
        <f t="shared" si="8"/>
        <v>0.24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15.239999999999995</v>
      </c>
      <c r="C102" s="54">
        <f t="shared" si="14"/>
        <v>0</v>
      </c>
      <c r="D102" s="54">
        <f t="shared" si="14"/>
        <v>22.919999999999959</v>
      </c>
      <c r="E102" s="54">
        <f t="shared" si="14"/>
        <v>0</v>
      </c>
      <c r="F102" s="54">
        <f t="shared" si="14"/>
        <v>0</v>
      </c>
      <c r="G102" s="54">
        <f t="shared" si="14"/>
        <v>6.4823039999999921</v>
      </c>
      <c r="H102" s="54">
        <f t="shared" si="14"/>
        <v>0</v>
      </c>
      <c r="I102" s="54"/>
      <c r="J102" s="54">
        <f t="shared" si="14"/>
        <v>6.4823039999999921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44884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44884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10.59</v>
      </c>
      <c r="I3" s="95">
        <v>9.6300000000000008</v>
      </c>
      <c r="J3" s="95">
        <v>0</v>
      </c>
      <c r="K3" s="95">
        <v>0</v>
      </c>
      <c r="L3" s="95">
        <v>1.73</v>
      </c>
      <c r="M3" s="114">
        <v>0</v>
      </c>
      <c r="N3" s="113">
        <v>0</v>
      </c>
      <c r="O3" s="95">
        <v>0</v>
      </c>
      <c r="P3" s="95">
        <v>-15</v>
      </c>
      <c r="Q3" s="95">
        <v>0</v>
      </c>
      <c r="R3" s="95">
        <v>0</v>
      </c>
      <c r="S3" s="114">
        <v>0</v>
      </c>
      <c r="U3" s="115">
        <v>-15</v>
      </c>
      <c r="V3" s="116">
        <v>21.95</v>
      </c>
      <c r="W3">
        <v>10.59</v>
      </c>
      <c r="X3">
        <v>9.6300000000000008</v>
      </c>
      <c r="Y3">
        <v>1.73</v>
      </c>
      <c r="Z3">
        <v>0</v>
      </c>
      <c r="AA3">
        <v>-15</v>
      </c>
    </row>
    <row r="4" spans="1:27">
      <c r="B4" t="s">
        <v>263</v>
      </c>
      <c r="G4" t="s">
        <v>46</v>
      </c>
      <c r="H4" s="115">
        <v>21.18</v>
      </c>
      <c r="I4" s="88">
        <v>9.6300000000000008</v>
      </c>
      <c r="J4" s="88">
        <v>0</v>
      </c>
      <c r="K4" s="88">
        <v>0</v>
      </c>
      <c r="L4" s="88">
        <v>1.73</v>
      </c>
      <c r="M4" s="116">
        <v>0</v>
      </c>
      <c r="N4" s="115">
        <v>0</v>
      </c>
      <c r="O4" s="88">
        <v>0</v>
      </c>
      <c r="P4" s="88">
        <v>-20</v>
      </c>
      <c r="Q4" s="88">
        <v>0</v>
      </c>
      <c r="R4" s="88">
        <v>0</v>
      </c>
      <c r="S4" s="116">
        <v>0</v>
      </c>
      <c r="U4" s="115">
        <v>-20</v>
      </c>
      <c r="V4" s="116">
        <v>32.54</v>
      </c>
      <c r="W4">
        <v>21.18</v>
      </c>
      <c r="X4">
        <v>9.6300000000000008</v>
      </c>
      <c r="Y4">
        <v>1.73</v>
      </c>
      <c r="Z4">
        <v>0</v>
      </c>
      <c r="AA4">
        <v>-20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1.44</v>
      </c>
      <c r="M5" s="116">
        <v>0</v>
      </c>
      <c r="N5" s="115">
        <v>-26</v>
      </c>
      <c r="O5" s="88">
        <v>0</v>
      </c>
      <c r="P5" s="88">
        <v>-45</v>
      </c>
      <c r="Q5" s="88">
        <v>0</v>
      </c>
      <c r="R5" s="88">
        <v>0</v>
      </c>
      <c r="S5" s="116">
        <v>0</v>
      </c>
      <c r="U5" s="115">
        <v>-71</v>
      </c>
      <c r="V5" s="116">
        <v>1.44</v>
      </c>
      <c r="W5">
        <v>-26</v>
      </c>
      <c r="X5">
        <v>0</v>
      </c>
      <c r="Y5">
        <v>1.44</v>
      </c>
      <c r="Z5">
        <v>0</v>
      </c>
      <c r="AA5">
        <v>-45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0.96</v>
      </c>
      <c r="M6" s="116">
        <v>0</v>
      </c>
      <c r="N6" s="115">
        <v>0</v>
      </c>
      <c r="O6" s="88">
        <v>0</v>
      </c>
      <c r="P6" s="88">
        <v>-45</v>
      </c>
      <c r="Q6" s="88">
        <v>0</v>
      </c>
      <c r="R6" s="88">
        <v>0</v>
      </c>
      <c r="S6" s="116">
        <v>0</v>
      </c>
      <c r="U6" s="115">
        <v>-45</v>
      </c>
      <c r="V6" s="116">
        <v>0.96</v>
      </c>
      <c r="W6">
        <v>0</v>
      </c>
      <c r="X6">
        <v>0</v>
      </c>
      <c r="Y6">
        <v>0.96</v>
      </c>
      <c r="Z6">
        <v>0</v>
      </c>
      <c r="AA6">
        <v>-45</v>
      </c>
    </row>
    <row r="7" spans="1:27">
      <c r="G7" t="s">
        <v>49</v>
      </c>
      <c r="H7" s="115">
        <v>18.29</v>
      </c>
      <c r="I7" s="88">
        <v>0</v>
      </c>
      <c r="J7" s="88">
        <v>0</v>
      </c>
      <c r="K7" s="88">
        <v>0</v>
      </c>
      <c r="L7" s="88">
        <v>5.2</v>
      </c>
      <c r="M7" s="116">
        <v>0</v>
      </c>
      <c r="N7" s="115">
        <v>0</v>
      </c>
      <c r="O7" s="88">
        <v>0</v>
      </c>
      <c r="P7" s="88">
        <v>-80</v>
      </c>
      <c r="Q7" s="88">
        <v>-55</v>
      </c>
      <c r="R7" s="88">
        <v>0</v>
      </c>
      <c r="S7" s="116">
        <v>0</v>
      </c>
      <c r="U7" s="115">
        <v>-135</v>
      </c>
      <c r="V7" s="116">
        <v>23.49</v>
      </c>
      <c r="W7">
        <v>18.29</v>
      </c>
      <c r="X7">
        <v>0</v>
      </c>
      <c r="Y7">
        <v>5.2</v>
      </c>
      <c r="Z7">
        <v>-55</v>
      </c>
      <c r="AA7">
        <v>-80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-40</v>
      </c>
      <c r="Q8" s="88">
        <v>0</v>
      </c>
      <c r="R8" s="88">
        <v>0</v>
      </c>
      <c r="S8" s="116">
        <v>0</v>
      </c>
      <c r="U8" s="115">
        <v>-40</v>
      </c>
      <c r="V8" s="116">
        <v>0</v>
      </c>
      <c r="W8">
        <v>0</v>
      </c>
      <c r="X8">
        <v>0</v>
      </c>
      <c r="Y8">
        <v>0</v>
      </c>
      <c r="Z8">
        <v>0</v>
      </c>
      <c r="AA8">
        <v>-40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0.96</v>
      </c>
      <c r="M9" s="116">
        <v>0</v>
      </c>
      <c r="N9" s="115">
        <v>0</v>
      </c>
      <c r="O9" s="88">
        <v>-26</v>
      </c>
      <c r="P9" s="88">
        <v>-100</v>
      </c>
      <c r="Q9" s="88">
        <v>0</v>
      </c>
      <c r="R9" s="88">
        <v>0</v>
      </c>
      <c r="S9" s="116">
        <v>0</v>
      </c>
      <c r="U9" s="115">
        <v>-126</v>
      </c>
      <c r="V9" s="116">
        <v>0.96</v>
      </c>
      <c r="W9">
        <v>0</v>
      </c>
      <c r="X9">
        <v>-26</v>
      </c>
      <c r="Y9">
        <v>0.96</v>
      </c>
      <c r="Z9">
        <v>0</v>
      </c>
      <c r="AA9">
        <v>-100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0.96</v>
      </c>
      <c r="M10" s="116">
        <v>0</v>
      </c>
      <c r="N10" s="115">
        <v>0</v>
      </c>
      <c r="O10" s="88">
        <v>0</v>
      </c>
      <c r="P10" s="88">
        <v>-72</v>
      </c>
      <c r="Q10" s="88">
        <v>0</v>
      </c>
      <c r="R10" s="88">
        <v>0</v>
      </c>
      <c r="S10" s="116">
        <v>0</v>
      </c>
      <c r="U10" s="115">
        <v>-72</v>
      </c>
      <c r="V10" s="116">
        <v>0.96</v>
      </c>
      <c r="W10">
        <v>0</v>
      </c>
      <c r="X10">
        <v>0</v>
      </c>
      <c r="Y10">
        <v>0.96</v>
      </c>
      <c r="Z10">
        <v>0</v>
      </c>
      <c r="AA10">
        <v>-72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0.96</v>
      </c>
      <c r="M11" s="116">
        <v>0</v>
      </c>
      <c r="N11" s="115">
        <v>0</v>
      </c>
      <c r="O11" s="88">
        <v>0</v>
      </c>
      <c r="P11" s="88">
        <v>-85</v>
      </c>
      <c r="Q11" s="88">
        <v>-55</v>
      </c>
      <c r="R11" s="88">
        <v>0</v>
      </c>
      <c r="S11" s="116">
        <v>0</v>
      </c>
      <c r="U11" s="115">
        <v>-140</v>
      </c>
      <c r="V11" s="116">
        <v>0.96</v>
      </c>
      <c r="W11">
        <v>0</v>
      </c>
      <c r="X11">
        <v>0</v>
      </c>
      <c r="Y11">
        <v>0.96</v>
      </c>
      <c r="Z11">
        <v>-55</v>
      </c>
      <c r="AA11">
        <v>-85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0.96</v>
      </c>
      <c r="M12" s="116">
        <v>0</v>
      </c>
      <c r="N12" s="115">
        <v>-25</v>
      </c>
      <c r="O12" s="88">
        <v>0</v>
      </c>
      <c r="P12" s="88">
        <v>-65</v>
      </c>
      <c r="Q12" s="88">
        <v>0</v>
      </c>
      <c r="R12" s="88">
        <v>0</v>
      </c>
      <c r="S12" s="116">
        <v>0</v>
      </c>
      <c r="U12" s="115">
        <v>-90</v>
      </c>
      <c r="V12" s="116">
        <v>0.96</v>
      </c>
      <c r="W12">
        <v>-25</v>
      </c>
      <c r="X12">
        <v>0</v>
      </c>
      <c r="Y12">
        <v>0.96</v>
      </c>
      <c r="Z12">
        <v>0</v>
      </c>
      <c r="AA12">
        <v>-65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4.62</v>
      </c>
      <c r="M13" s="116">
        <v>0</v>
      </c>
      <c r="N13" s="115">
        <v>-24</v>
      </c>
      <c r="O13" s="88">
        <v>-40</v>
      </c>
      <c r="P13" s="88">
        <v>-54</v>
      </c>
      <c r="Q13" s="88">
        <v>0</v>
      </c>
      <c r="R13" s="88">
        <v>0</v>
      </c>
      <c r="S13" s="116">
        <v>0</v>
      </c>
      <c r="U13" s="115">
        <v>-118</v>
      </c>
      <c r="V13" s="116">
        <v>4.62</v>
      </c>
      <c r="W13">
        <v>-24</v>
      </c>
      <c r="X13">
        <v>-40</v>
      </c>
      <c r="Y13">
        <v>4.62</v>
      </c>
      <c r="Z13">
        <v>0</v>
      </c>
      <c r="AA13">
        <v>-54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-18</v>
      </c>
      <c r="O14" s="88">
        <v>-40</v>
      </c>
      <c r="P14" s="88">
        <v>-68</v>
      </c>
      <c r="Q14" s="88">
        <v>0</v>
      </c>
      <c r="R14" s="88">
        <v>0</v>
      </c>
      <c r="S14" s="116">
        <v>0</v>
      </c>
      <c r="U14" s="115">
        <v>-126</v>
      </c>
      <c r="V14" s="116">
        <v>0</v>
      </c>
      <c r="W14">
        <v>-18</v>
      </c>
      <c r="X14">
        <v>-40</v>
      </c>
      <c r="Y14">
        <v>0</v>
      </c>
      <c r="Z14">
        <v>0</v>
      </c>
      <c r="AA14">
        <v>-68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0.96</v>
      </c>
      <c r="M15" s="116">
        <v>0</v>
      </c>
      <c r="N15" s="115">
        <v>-19</v>
      </c>
      <c r="O15" s="88">
        <v>-62</v>
      </c>
      <c r="P15" s="88">
        <v>-95</v>
      </c>
      <c r="Q15" s="88">
        <v>-55</v>
      </c>
      <c r="R15" s="88">
        <v>0</v>
      </c>
      <c r="S15" s="116">
        <v>0</v>
      </c>
      <c r="U15" s="115">
        <v>-231</v>
      </c>
      <c r="V15" s="116">
        <v>0.96</v>
      </c>
      <c r="W15">
        <v>-19</v>
      </c>
      <c r="X15">
        <v>-62</v>
      </c>
      <c r="Y15">
        <v>0.96</v>
      </c>
      <c r="Z15">
        <v>-55</v>
      </c>
      <c r="AA15">
        <v>-95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1.1599999999999999</v>
      </c>
      <c r="M16" s="116">
        <v>0</v>
      </c>
      <c r="N16" s="115">
        <v>-11</v>
      </c>
      <c r="O16" s="88">
        <v>-40</v>
      </c>
      <c r="P16" s="88">
        <v>-73</v>
      </c>
      <c r="Q16" s="88">
        <v>0</v>
      </c>
      <c r="R16" s="88">
        <v>0</v>
      </c>
      <c r="S16" s="116">
        <v>0</v>
      </c>
      <c r="U16" s="115">
        <v>-124</v>
      </c>
      <c r="V16" s="116">
        <v>1.1599999999999999</v>
      </c>
      <c r="W16">
        <v>-11</v>
      </c>
      <c r="X16">
        <v>-40</v>
      </c>
      <c r="Y16">
        <v>1.1599999999999999</v>
      </c>
      <c r="Z16">
        <v>0</v>
      </c>
      <c r="AA16">
        <v>-73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1.1599999999999999</v>
      </c>
      <c r="M17" s="116">
        <v>0</v>
      </c>
      <c r="N17" s="115">
        <v>0</v>
      </c>
      <c r="O17" s="88">
        <v>-40</v>
      </c>
      <c r="P17" s="88">
        <v>-53</v>
      </c>
      <c r="Q17" s="88">
        <v>0</v>
      </c>
      <c r="R17" s="88">
        <v>0</v>
      </c>
      <c r="S17" s="116">
        <v>0</v>
      </c>
      <c r="U17" s="115">
        <v>-93</v>
      </c>
      <c r="V17" s="116">
        <v>1.1599999999999999</v>
      </c>
      <c r="W17">
        <v>0</v>
      </c>
      <c r="X17">
        <v>-40</v>
      </c>
      <c r="Y17">
        <v>1.1599999999999999</v>
      </c>
      <c r="Z17">
        <v>0</v>
      </c>
      <c r="AA17">
        <v>-53</v>
      </c>
    </row>
    <row r="18" spans="7:27">
      <c r="G18" t="s">
        <v>60</v>
      </c>
      <c r="H18" s="115">
        <v>17.329999999999998</v>
      </c>
      <c r="I18" s="88">
        <v>0</v>
      </c>
      <c r="J18" s="88">
        <v>0</v>
      </c>
      <c r="K18" s="88">
        <v>0</v>
      </c>
      <c r="L18" s="88">
        <v>1.54</v>
      </c>
      <c r="M18" s="116">
        <v>0</v>
      </c>
      <c r="N18" s="115">
        <v>0</v>
      </c>
      <c r="O18" s="88">
        <v>0</v>
      </c>
      <c r="P18" s="88">
        <v>-60</v>
      </c>
      <c r="Q18" s="88">
        <v>0</v>
      </c>
      <c r="R18" s="88">
        <v>0</v>
      </c>
      <c r="S18" s="116">
        <v>0</v>
      </c>
      <c r="U18" s="115">
        <v>-60</v>
      </c>
      <c r="V18" s="116">
        <v>18.87</v>
      </c>
      <c r="W18">
        <v>17.329999999999998</v>
      </c>
      <c r="X18">
        <v>0</v>
      </c>
      <c r="Y18">
        <v>1.54</v>
      </c>
      <c r="Z18">
        <v>0</v>
      </c>
      <c r="AA18">
        <v>-60</v>
      </c>
    </row>
    <row r="19" spans="7:27">
      <c r="G19" t="s">
        <v>61</v>
      </c>
      <c r="H19" s="115">
        <v>39.46</v>
      </c>
      <c r="I19" s="88">
        <v>0</v>
      </c>
      <c r="J19" s="88">
        <v>0</v>
      </c>
      <c r="K19" s="88">
        <v>0</v>
      </c>
      <c r="L19" s="88">
        <v>5.97</v>
      </c>
      <c r="M19" s="116">
        <v>0</v>
      </c>
      <c r="N19" s="115">
        <v>0</v>
      </c>
      <c r="O19" s="88">
        <v>0</v>
      </c>
      <c r="P19" s="88">
        <v>-88</v>
      </c>
      <c r="Q19" s="88">
        <v>-60</v>
      </c>
      <c r="R19" s="88">
        <v>0</v>
      </c>
      <c r="S19" s="116">
        <v>0</v>
      </c>
      <c r="U19" s="115">
        <v>-148</v>
      </c>
      <c r="V19" s="116">
        <v>45.43</v>
      </c>
      <c r="W19">
        <v>39.46</v>
      </c>
      <c r="X19">
        <v>0</v>
      </c>
      <c r="Y19">
        <v>5.97</v>
      </c>
      <c r="Z19">
        <v>-60</v>
      </c>
      <c r="AA19">
        <v>-88</v>
      </c>
    </row>
    <row r="20" spans="7:27">
      <c r="G20" t="s">
        <v>62</v>
      </c>
      <c r="H20" s="115">
        <v>35.619999999999997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-30</v>
      </c>
      <c r="P20" s="88">
        <v>-67</v>
      </c>
      <c r="Q20" s="88">
        <v>0</v>
      </c>
      <c r="R20" s="88">
        <v>0</v>
      </c>
      <c r="S20" s="116">
        <v>0</v>
      </c>
      <c r="U20" s="115">
        <v>-97</v>
      </c>
      <c r="V20" s="116">
        <v>35.619999999999997</v>
      </c>
      <c r="W20">
        <v>35.619999999999997</v>
      </c>
      <c r="X20">
        <v>-30</v>
      </c>
      <c r="Y20">
        <v>0</v>
      </c>
      <c r="Z20">
        <v>0</v>
      </c>
      <c r="AA20">
        <v>-67</v>
      </c>
    </row>
    <row r="21" spans="7:27">
      <c r="G21" t="s">
        <v>63</v>
      </c>
      <c r="H21" s="115">
        <v>70.27</v>
      </c>
      <c r="I21" s="88">
        <v>0</v>
      </c>
      <c r="J21" s="88">
        <v>0</v>
      </c>
      <c r="K21" s="88">
        <v>0</v>
      </c>
      <c r="L21" s="88">
        <v>3.56</v>
      </c>
      <c r="M21" s="116">
        <v>0</v>
      </c>
      <c r="N21" s="115">
        <v>0</v>
      </c>
      <c r="O21" s="88">
        <v>-60</v>
      </c>
      <c r="P21" s="88">
        <v>-41</v>
      </c>
      <c r="Q21" s="88">
        <v>0</v>
      </c>
      <c r="R21" s="88">
        <v>0</v>
      </c>
      <c r="S21" s="116">
        <v>0</v>
      </c>
      <c r="U21" s="115">
        <v>-101</v>
      </c>
      <c r="V21" s="116">
        <v>73.83</v>
      </c>
      <c r="W21">
        <v>70.27</v>
      </c>
      <c r="X21">
        <v>-60</v>
      </c>
      <c r="Y21">
        <v>3.56</v>
      </c>
      <c r="Z21">
        <v>0</v>
      </c>
      <c r="AA21">
        <v>-41</v>
      </c>
    </row>
    <row r="22" spans="7:27">
      <c r="G22" t="s">
        <v>64</v>
      </c>
      <c r="H22" s="115">
        <v>36.57</v>
      </c>
      <c r="I22" s="88">
        <v>9.6300000000000008</v>
      </c>
      <c r="J22" s="88">
        <v>0</v>
      </c>
      <c r="K22" s="88">
        <v>0</v>
      </c>
      <c r="L22" s="88">
        <v>4.43</v>
      </c>
      <c r="M22" s="116">
        <v>0</v>
      </c>
      <c r="N22" s="115">
        <v>0</v>
      </c>
      <c r="O22" s="88">
        <v>0</v>
      </c>
      <c r="P22" s="88">
        <v>-64</v>
      </c>
      <c r="Q22" s="88">
        <v>0</v>
      </c>
      <c r="R22" s="88">
        <v>0</v>
      </c>
      <c r="S22" s="116">
        <v>0</v>
      </c>
      <c r="U22" s="115">
        <v>-64</v>
      </c>
      <c r="V22" s="116">
        <v>50.63</v>
      </c>
      <c r="W22">
        <v>36.57</v>
      </c>
      <c r="X22">
        <v>9.6300000000000008</v>
      </c>
      <c r="Y22">
        <v>4.43</v>
      </c>
      <c r="Z22">
        <v>0</v>
      </c>
      <c r="AA22">
        <v>-64</v>
      </c>
    </row>
    <row r="23" spans="7:27">
      <c r="G23" t="s">
        <v>65</v>
      </c>
      <c r="H23" s="115">
        <v>57.75</v>
      </c>
      <c r="I23" s="88">
        <v>0</v>
      </c>
      <c r="J23" s="88">
        <v>0</v>
      </c>
      <c r="K23" s="88">
        <v>0</v>
      </c>
      <c r="L23" s="88">
        <v>2.41</v>
      </c>
      <c r="M23" s="116">
        <v>0</v>
      </c>
      <c r="N23" s="115">
        <v>0</v>
      </c>
      <c r="O23" s="88">
        <v>-5</v>
      </c>
      <c r="P23" s="88">
        <v>-82</v>
      </c>
      <c r="Q23" s="88">
        <v>-55</v>
      </c>
      <c r="R23" s="88">
        <v>0</v>
      </c>
      <c r="S23" s="116">
        <v>0</v>
      </c>
      <c r="U23" s="115">
        <v>-142</v>
      </c>
      <c r="V23" s="116">
        <v>60.16</v>
      </c>
      <c r="W23">
        <v>57.75</v>
      </c>
      <c r="X23">
        <v>-5</v>
      </c>
      <c r="Y23">
        <v>2.41</v>
      </c>
      <c r="Z23">
        <v>-55</v>
      </c>
      <c r="AA23">
        <v>-82</v>
      </c>
    </row>
    <row r="24" spans="7:27">
      <c r="G24" t="s">
        <v>66</v>
      </c>
      <c r="H24" s="115">
        <v>16.37</v>
      </c>
      <c r="I24" s="88">
        <v>0</v>
      </c>
      <c r="J24" s="88">
        <v>0</v>
      </c>
      <c r="K24" s="88">
        <v>0</v>
      </c>
      <c r="L24" s="88">
        <v>4.33</v>
      </c>
      <c r="M24" s="116">
        <v>0</v>
      </c>
      <c r="N24" s="115">
        <v>0</v>
      </c>
      <c r="O24" s="88">
        <v>-10</v>
      </c>
      <c r="P24" s="88">
        <v>-60</v>
      </c>
      <c r="Q24" s="88">
        <v>0</v>
      </c>
      <c r="R24" s="88">
        <v>0</v>
      </c>
      <c r="S24" s="116">
        <v>0</v>
      </c>
      <c r="U24" s="115">
        <v>-70</v>
      </c>
      <c r="V24" s="116">
        <v>20.7</v>
      </c>
      <c r="W24">
        <v>16.37</v>
      </c>
      <c r="X24">
        <v>-10</v>
      </c>
      <c r="Y24">
        <v>4.33</v>
      </c>
      <c r="Z24">
        <v>0</v>
      </c>
      <c r="AA24">
        <v>-60</v>
      </c>
    </row>
    <row r="25" spans="7:27">
      <c r="G25" t="s">
        <v>67</v>
      </c>
      <c r="H25" s="115">
        <v>0</v>
      </c>
      <c r="I25" s="88">
        <v>9.6300000000000008</v>
      </c>
      <c r="J25" s="88">
        <v>0</v>
      </c>
      <c r="K25" s="88">
        <v>0</v>
      </c>
      <c r="L25" s="88">
        <v>10.39</v>
      </c>
      <c r="M25" s="116">
        <v>0</v>
      </c>
      <c r="N25" s="115">
        <v>-26</v>
      </c>
      <c r="O25" s="88">
        <v>0</v>
      </c>
      <c r="P25" s="88">
        <v>-32</v>
      </c>
      <c r="Q25" s="88">
        <v>0</v>
      </c>
      <c r="R25" s="88">
        <v>0</v>
      </c>
      <c r="S25" s="116">
        <v>0</v>
      </c>
      <c r="U25" s="115">
        <v>-58</v>
      </c>
      <c r="V25" s="116">
        <v>20.02</v>
      </c>
      <c r="W25">
        <v>-26</v>
      </c>
      <c r="X25">
        <v>9.6300000000000008</v>
      </c>
      <c r="Y25">
        <v>10.39</v>
      </c>
      <c r="Z25">
        <v>0</v>
      </c>
      <c r="AA25">
        <v>-32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6.35</v>
      </c>
      <c r="M26" s="116">
        <v>0</v>
      </c>
      <c r="N26" s="115">
        <v>0</v>
      </c>
      <c r="O26" s="88">
        <v>-10</v>
      </c>
      <c r="P26" s="88">
        <v>-38</v>
      </c>
      <c r="Q26" s="88">
        <v>0</v>
      </c>
      <c r="R26" s="88">
        <v>0</v>
      </c>
      <c r="S26" s="116">
        <v>0</v>
      </c>
      <c r="U26" s="115">
        <v>-48</v>
      </c>
      <c r="V26" s="116">
        <v>6.35</v>
      </c>
      <c r="W26">
        <v>0</v>
      </c>
      <c r="X26">
        <v>-10</v>
      </c>
      <c r="Y26">
        <v>6.35</v>
      </c>
      <c r="Z26">
        <v>0</v>
      </c>
      <c r="AA26">
        <v>-38</v>
      </c>
    </row>
    <row r="27" spans="7:27">
      <c r="G27" t="s">
        <v>69</v>
      </c>
      <c r="H27" s="115">
        <v>36.57</v>
      </c>
      <c r="I27" s="88">
        <v>0</v>
      </c>
      <c r="J27" s="88">
        <v>0</v>
      </c>
      <c r="K27" s="88">
        <v>0</v>
      </c>
      <c r="L27" s="88">
        <v>10.4</v>
      </c>
      <c r="M27" s="116">
        <v>0</v>
      </c>
      <c r="N27" s="115">
        <v>0</v>
      </c>
      <c r="O27" s="88">
        <v>-75</v>
      </c>
      <c r="P27" s="88">
        <v>-79</v>
      </c>
      <c r="Q27" s="88">
        <v>-55</v>
      </c>
      <c r="R27" s="88">
        <v>0</v>
      </c>
      <c r="S27" s="116">
        <v>0</v>
      </c>
      <c r="U27" s="115">
        <v>-209</v>
      </c>
      <c r="V27" s="116">
        <v>46.97</v>
      </c>
      <c r="W27">
        <v>36.57</v>
      </c>
      <c r="X27">
        <v>-75</v>
      </c>
      <c r="Y27">
        <v>10.4</v>
      </c>
      <c r="Z27">
        <v>-55</v>
      </c>
      <c r="AA27">
        <v>-79</v>
      </c>
    </row>
    <row r="28" spans="7:27">
      <c r="G28" t="s">
        <v>70</v>
      </c>
      <c r="H28" s="115">
        <v>3.85</v>
      </c>
      <c r="I28" s="88">
        <v>0</v>
      </c>
      <c r="J28" s="88">
        <v>23.1</v>
      </c>
      <c r="K28" s="88">
        <v>0</v>
      </c>
      <c r="L28" s="88">
        <v>10.59</v>
      </c>
      <c r="M28" s="116">
        <v>0</v>
      </c>
      <c r="N28" s="115">
        <v>0</v>
      </c>
      <c r="O28" s="88">
        <v>-40</v>
      </c>
      <c r="P28" s="88">
        <v>0</v>
      </c>
      <c r="Q28" s="88">
        <v>0</v>
      </c>
      <c r="R28" s="88">
        <v>0</v>
      </c>
      <c r="S28" s="116">
        <v>0</v>
      </c>
      <c r="U28" s="115">
        <v>-40</v>
      </c>
      <c r="V28" s="116">
        <v>37.54</v>
      </c>
      <c r="W28">
        <v>3.85</v>
      </c>
      <c r="X28">
        <v>-40</v>
      </c>
      <c r="Y28">
        <v>10.59</v>
      </c>
      <c r="Z28">
        <v>0</v>
      </c>
      <c r="AA28">
        <v>23.1</v>
      </c>
    </row>
    <row r="29" spans="7:27">
      <c r="G29" t="s">
        <v>71</v>
      </c>
      <c r="H29" s="115">
        <v>29.84</v>
      </c>
      <c r="I29" s="88">
        <v>0</v>
      </c>
      <c r="J29" s="88">
        <v>41.4</v>
      </c>
      <c r="K29" s="88">
        <v>0</v>
      </c>
      <c r="L29" s="88">
        <v>11.74</v>
      </c>
      <c r="M29" s="116">
        <v>0</v>
      </c>
      <c r="N29" s="115">
        <v>0</v>
      </c>
      <c r="O29" s="88">
        <v>-50</v>
      </c>
      <c r="P29" s="88">
        <v>0</v>
      </c>
      <c r="Q29" s="88">
        <v>0</v>
      </c>
      <c r="R29" s="88">
        <v>0</v>
      </c>
      <c r="S29" s="116">
        <v>0</v>
      </c>
      <c r="U29" s="115">
        <v>-50</v>
      </c>
      <c r="V29" s="116">
        <v>82.98</v>
      </c>
      <c r="W29">
        <v>29.84</v>
      </c>
      <c r="X29">
        <v>-50</v>
      </c>
      <c r="Y29">
        <v>11.74</v>
      </c>
      <c r="Z29">
        <v>0</v>
      </c>
      <c r="AA29">
        <v>41.4</v>
      </c>
    </row>
    <row r="30" spans="7:27">
      <c r="G30" t="s">
        <v>72</v>
      </c>
      <c r="H30" s="115">
        <v>0</v>
      </c>
      <c r="I30" s="88">
        <v>0</v>
      </c>
      <c r="J30" s="88">
        <v>46.2</v>
      </c>
      <c r="K30" s="88">
        <v>0</v>
      </c>
      <c r="L30" s="88">
        <v>11.84</v>
      </c>
      <c r="M30" s="116">
        <v>0</v>
      </c>
      <c r="N30" s="115">
        <v>-18</v>
      </c>
      <c r="O30" s="88">
        <v>-50</v>
      </c>
      <c r="P30" s="88">
        <v>0</v>
      </c>
      <c r="Q30" s="88">
        <v>0</v>
      </c>
      <c r="R30" s="88">
        <v>0</v>
      </c>
      <c r="S30" s="116">
        <v>0</v>
      </c>
      <c r="U30" s="115">
        <v>-68</v>
      </c>
      <c r="V30" s="116">
        <v>58.04</v>
      </c>
      <c r="W30">
        <v>-18</v>
      </c>
      <c r="X30">
        <v>-50</v>
      </c>
      <c r="Y30">
        <v>11.84</v>
      </c>
      <c r="Z30">
        <v>0</v>
      </c>
      <c r="AA30">
        <v>46.2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7.7</v>
      </c>
      <c r="M31" s="116">
        <v>0</v>
      </c>
      <c r="N31" s="115">
        <v>-11</v>
      </c>
      <c r="O31" s="88">
        <v>-105</v>
      </c>
      <c r="P31" s="88">
        <v>-12</v>
      </c>
      <c r="Q31" s="88">
        <v>-60</v>
      </c>
      <c r="R31" s="88">
        <v>0</v>
      </c>
      <c r="S31" s="116">
        <v>0</v>
      </c>
      <c r="U31" s="115">
        <v>-188</v>
      </c>
      <c r="V31" s="116">
        <v>7.7</v>
      </c>
      <c r="W31">
        <v>-11</v>
      </c>
      <c r="X31">
        <v>-105</v>
      </c>
      <c r="Y31">
        <v>7.7</v>
      </c>
      <c r="Z31">
        <v>-60</v>
      </c>
      <c r="AA31">
        <v>-12</v>
      </c>
    </row>
    <row r="32" spans="7:27">
      <c r="G32" t="s">
        <v>74</v>
      </c>
      <c r="H32" s="115">
        <v>7.7</v>
      </c>
      <c r="I32" s="88">
        <v>0</v>
      </c>
      <c r="J32" s="88">
        <v>19.25</v>
      </c>
      <c r="K32" s="88">
        <v>0</v>
      </c>
      <c r="L32" s="88">
        <v>15.4</v>
      </c>
      <c r="M32" s="116">
        <v>0</v>
      </c>
      <c r="N32" s="115">
        <v>0</v>
      </c>
      <c r="O32" s="88">
        <v>-40</v>
      </c>
      <c r="P32" s="88">
        <v>0</v>
      </c>
      <c r="Q32" s="88">
        <v>0</v>
      </c>
      <c r="R32" s="88">
        <v>0</v>
      </c>
      <c r="S32" s="116">
        <v>0</v>
      </c>
      <c r="U32" s="115">
        <v>-40</v>
      </c>
      <c r="V32" s="116">
        <v>42.35</v>
      </c>
      <c r="W32">
        <v>7.7</v>
      </c>
      <c r="X32">
        <v>-40</v>
      </c>
      <c r="Y32">
        <v>15.4</v>
      </c>
      <c r="Z32">
        <v>0</v>
      </c>
      <c r="AA32">
        <v>19.25</v>
      </c>
    </row>
    <row r="33" spans="7:27">
      <c r="G33" t="s">
        <v>75</v>
      </c>
      <c r="H33" s="115">
        <v>0</v>
      </c>
      <c r="I33" s="88">
        <v>0</v>
      </c>
      <c r="J33" s="88">
        <v>56.79</v>
      </c>
      <c r="K33" s="88">
        <v>0</v>
      </c>
      <c r="L33" s="88">
        <v>6.74</v>
      </c>
      <c r="M33" s="116">
        <v>0</v>
      </c>
      <c r="N33" s="115">
        <v>0</v>
      </c>
      <c r="O33" s="88">
        <v>-30</v>
      </c>
      <c r="P33" s="88">
        <v>0</v>
      </c>
      <c r="Q33" s="88">
        <v>0</v>
      </c>
      <c r="R33" s="88">
        <v>0</v>
      </c>
      <c r="S33" s="116">
        <v>0</v>
      </c>
      <c r="U33" s="115">
        <v>-30</v>
      </c>
      <c r="V33" s="116">
        <v>63.53</v>
      </c>
      <c r="W33">
        <v>0</v>
      </c>
      <c r="X33">
        <v>-30</v>
      </c>
      <c r="Y33">
        <v>6.74</v>
      </c>
      <c r="Z33">
        <v>0</v>
      </c>
      <c r="AA33">
        <v>56.79</v>
      </c>
    </row>
    <row r="34" spans="7:27">
      <c r="G34" t="s">
        <v>76</v>
      </c>
      <c r="H34" s="115">
        <v>0</v>
      </c>
      <c r="I34" s="88">
        <v>0</v>
      </c>
      <c r="J34" s="88">
        <v>4.8099999999999996</v>
      </c>
      <c r="K34" s="88">
        <v>0</v>
      </c>
      <c r="L34" s="88">
        <v>5.78</v>
      </c>
      <c r="M34" s="116">
        <v>0</v>
      </c>
      <c r="N34" s="115">
        <v>0</v>
      </c>
      <c r="O34" s="88">
        <v>-30</v>
      </c>
      <c r="P34" s="88">
        <v>0</v>
      </c>
      <c r="Q34" s="88">
        <v>0</v>
      </c>
      <c r="R34" s="88">
        <v>0</v>
      </c>
      <c r="S34" s="116">
        <v>0</v>
      </c>
      <c r="U34" s="115">
        <v>-30</v>
      </c>
      <c r="V34" s="116">
        <v>10.59</v>
      </c>
      <c r="W34">
        <v>0</v>
      </c>
      <c r="X34">
        <v>-30</v>
      </c>
      <c r="Y34">
        <v>5.78</v>
      </c>
      <c r="Z34">
        <v>0</v>
      </c>
      <c r="AA34">
        <v>4.8099999999999996</v>
      </c>
    </row>
    <row r="35" spans="7:27">
      <c r="G35" t="s">
        <v>77</v>
      </c>
      <c r="H35" s="115">
        <v>0</v>
      </c>
      <c r="I35" s="88">
        <v>0</v>
      </c>
      <c r="J35" s="88">
        <v>30.8</v>
      </c>
      <c r="K35" s="88">
        <v>0</v>
      </c>
      <c r="L35" s="88">
        <v>4.33</v>
      </c>
      <c r="M35" s="116">
        <v>0</v>
      </c>
      <c r="N35" s="115">
        <v>-37</v>
      </c>
      <c r="O35" s="88">
        <v>-30</v>
      </c>
      <c r="P35" s="88">
        <v>0</v>
      </c>
      <c r="Q35" s="88">
        <v>0</v>
      </c>
      <c r="R35" s="88">
        <v>0</v>
      </c>
      <c r="S35" s="116">
        <v>0</v>
      </c>
      <c r="U35" s="115">
        <v>-67</v>
      </c>
      <c r="V35" s="116">
        <v>35.130000000000003</v>
      </c>
      <c r="W35">
        <v>-37</v>
      </c>
      <c r="X35">
        <v>-30</v>
      </c>
      <c r="Y35">
        <v>4.33</v>
      </c>
      <c r="Z35">
        <v>0</v>
      </c>
      <c r="AA35">
        <v>30.8</v>
      </c>
    </row>
    <row r="36" spans="7:27">
      <c r="G36" t="s">
        <v>78</v>
      </c>
      <c r="H36" s="115">
        <v>0</v>
      </c>
      <c r="I36" s="88">
        <v>0</v>
      </c>
      <c r="J36" s="88">
        <v>58.72</v>
      </c>
      <c r="K36" s="88">
        <v>0</v>
      </c>
      <c r="L36" s="88">
        <v>2.89</v>
      </c>
      <c r="M36" s="116">
        <v>0</v>
      </c>
      <c r="N36" s="115">
        <v>-15</v>
      </c>
      <c r="O36" s="88">
        <v>0</v>
      </c>
      <c r="P36" s="88">
        <v>0</v>
      </c>
      <c r="Q36" s="88">
        <v>-40</v>
      </c>
      <c r="R36" s="88">
        <v>0</v>
      </c>
      <c r="S36" s="116">
        <v>0</v>
      </c>
      <c r="U36" s="115">
        <v>-55</v>
      </c>
      <c r="V36" s="116">
        <v>61.61</v>
      </c>
      <c r="W36">
        <v>-15</v>
      </c>
      <c r="X36">
        <v>0</v>
      </c>
      <c r="Y36">
        <v>2.89</v>
      </c>
      <c r="Z36">
        <v>-40</v>
      </c>
      <c r="AA36">
        <v>58.72</v>
      </c>
    </row>
    <row r="37" spans="7:27">
      <c r="G37" t="s">
        <v>79</v>
      </c>
      <c r="H37" s="115">
        <v>24.07</v>
      </c>
      <c r="I37" s="88">
        <v>28.88</v>
      </c>
      <c r="J37" s="88">
        <v>86.63</v>
      </c>
      <c r="K37" s="88">
        <v>0</v>
      </c>
      <c r="L37" s="88">
        <v>7.7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147.28</v>
      </c>
      <c r="W37">
        <v>24.07</v>
      </c>
      <c r="X37">
        <v>28.88</v>
      </c>
      <c r="Y37">
        <v>7.7</v>
      </c>
      <c r="Z37">
        <v>0</v>
      </c>
      <c r="AA37">
        <v>86.63</v>
      </c>
    </row>
    <row r="38" spans="7:27">
      <c r="G38" t="s">
        <v>80</v>
      </c>
      <c r="H38" s="115">
        <v>0</v>
      </c>
      <c r="I38" s="88">
        <v>0</v>
      </c>
      <c r="J38" s="88">
        <v>77.010000000000005</v>
      </c>
      <c r="K38" s="88">
        <v>0</v>
      </c>
      <c r="L38" s="88">
        <v>0</v>
      </c>
      <c r="M38" s="116">
        <v>0</v>
      </c>
      <c r="N38" s="115">
        <v>-7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-7</v>
      </c>
      <c r="V38" s="116">
        <v>77.010000000000005</v>
      </c>
      <c r="W38">
        <v>-7</v>
      </c>
      <c r="X38">
        <v>0</v>
      </c>
      <c r="Y38">
        <v>0</v>
      </c>
      <c r="Z38">
        <v>0</v>
      </c>
      <c r="AA38">
        <v>77.010000000000005</v>
      </c>
    </row>
    <row r="39" spans="7:27">
      <c r="G39" t="s">
        <v>81</v>
      </c>
      <c r="H39" s="115">
        <v>21.18</v>
      </c>
      <c r="I39" s="88">
        <v>25.99</v>
      </c>
      <c r="J39" s="88">
        <v>11.55</v>
      </c>
      <c r="K39" s="88">
        <v>19.25</v>
      </c>
      <c r="L39" s="88">
        <v>7.89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85.86</v>
      </c>
      <c r="W39">
        <v>21.18</v>
      </c>
      <c r="X39">
        <v>25.99</v>
      </c>
      <c r="Y39">
        <v>7.89</v>
      </c>
      <c r="Z39">
        <v>19.25</v>
      </c>
      <c r="AA39">
        <v>11.55</v>
      </c>
    </row>
    <row r="40" spans="7:27">
      <c r="G40" t="s">
        <v>82</v>
      </c>
      <c r="H40" s="115">
        <v>62.57</v>
      </c>
      <c r="I40" s="88">
        <v>43.32</v>
      </c>
      <c r="J40" s="88">
        <v>72.19</v>
      </c>
      <c r="K40" s="88">
        <v>0</v>
      </c>
      <c r="L40" s="88">
        <v>7.41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185.49</v>
      </c>
      <c r="W40">
        <v>62.57</v>
      </c>
      <c r="X40">
        <v>43.32</v>
      </c>
      <c r="Y40">
        <v>7.41</v>
      </c>
      <c r="Z40">
        <v>0</v>
      </c>
      <c r="AA40">
        <v>72.19</v>
      </c>
    </row>
    <row r="41" spans="7:27">
      <c r="G41" t="s">
        <v>83</v>
      </c>
      <c r="H41" s="115">
        <v>87.6</v>
      </c>
      <c r="I41" s="88">
        <v>43.32</v>
      </c>
      <c r="J41" s="88">
        <v>59.68</v>
      </c>
      <c r="K41" s="88">
        <v>0</v>
      </c>
      <c r="L41" s="88">
        <v>7.89</v>
      </c>
      <c r="M41" s="116">
        <v>0</v>
      </c>
      <c r="N41" s="115">
        <v>0</v>
      </c>
      <c r="O41" s="88">
        <v>0</v>
      </c>
      <c r="P41" s="88">
        <v>0</v>
      </c>
      <c r="Q41" s="88">
        <v>-35</v>
      </c>
      <c r="R41" s="88">
        <v>0</v>
      </c>
      <c r="S41" s="116">
        <v>0</v>
      </c>
      <c r="U41" s="115">
        <v>-35</v>
      </c>
      <c r="V41" s="116">
        <v>198.49</v>
      </c>
      <c r="W41">
        <v>87.6</v>
      </c>
      <c r="X41">
        <v>43.32</v>
      </c>
      <c r="Y41">
        <v>7.89</v>
      </c>
      <c r="Z41">
        <v>-35</v>
      </c>
      <c r="AA41">
        <v>59.68</v>
      </c>
    </row>
    <row r="42" spans="7:27">
      <c r="G42" t="s">
        <v>84</v>
      </c>
      <c r="H42" s="115">
        <v>54.87</v>
      </c>
      <c r="I42" s="88">
        <v>43.32</v>
      </c>
      <c r="J42" s="88">
        <v>60.64</v>
      </c>
      <c r="K42" s="88">
        <v>9.6300000000000008</v>
      </c>
      <c r="L42" s="88">
        <v>5.58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174.04</v>
      </c>
      <c r="W42">
        <v>54.87</v>
      </c>
      <c r="X42">
        <v>43.32</v>
      </c>
      <c r="Y42">
        <v>5.58</v>
      </c>
      <c r="Z42">
        <v>9.6300000000000008</v>
      </c>
      <c r="AA42">
        <v>60.64</v>
      </c>
    </row>
    <row r="43" spans="7:27">
      <c r="G43" t="s">
        <v>85</v>
      </c>
      <c r="H43" s="115">
        <v>0</v>
      </c>
      <c r="I43" s="88">
        <v>7.7</v>
      </c>
      <c r="J43" s="88">
        <v>34.65</v>
      </c>
      <c r="K43" s="88">
        <v>9.6300000000000008</v>
      </c>
      <c r="L43" s="88">
        <v>11.55</v>
      </c>
      <c r="M43" s="116">
        <v>0</v>
      </c>
      <c r="N43" s="115">
        <v>-18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-18</v>
      </c>
      <c r="V43" s="116">
        <v>63.53</v>
      </c>
      <c r="W43">
        <v>-18</v>
      </c>
      <c r="X43">
        <v>7.7</v>
      </c>
      <c r="Y43">
        <v>11.55</v>
      </c>
      <c r="Z43">
        <v>9.6300000000000008</v>
      </c>
      <c r="AA43">
        <v>34.65</v>
      </c>
    </row>
    <row r="44" spans="7:27">
      <c r="G44" t="s">
        <v>86</v>
      </c>
      <c r="H44" s="115">
        <v>12.51</v>
      </c>
      <c r="I44" s="88">
        <v>11.55</v>
      </c>
      <c r="J44" s="88">
        <v>82.78</v>
      </c>
      <c r="K44" s="88">
        <v>24.07</v>
      </c>
      <c r="L44" s="88">
        <v>3.08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133.99</v>
      </c>
      <c r="W44">
        <v>12.51</v>
      </c>
      <c r="X44">
        <v>11.55</v>
      </c>
      <c r="Y44">
        <v>3.08</v>
      </c>
      <c r="Z44">
        <v>24.07</v>
      </c>
      <c r="AA44">
        <v>82.78</v>
      </c>
    </row>
    <row r="45" spans="7:27">
      <c r="G45" t="s">
        <v>87</v>
      </c>
      <c r="H45" s="115">
        <v>59.68</v>
      </c>
      <c r="I45" s="88">
        <v>0</v>
      </c>
      <c r="J45" s="88">
        <v>82.79</v>
      </c>
      <c r="K45" s="88">
        <v>9.6300000000000008</v>
      </c>
      <c r="L45" s="88">
        <v>5.29</v>
      </c>
      <c r="M45" s="116">
        <v>0</v>
      </c>
      <c r="N45" s="115">
        <v>0</v>
      </c>
      <c r="O45" s="88">
        <v>-15</v>
      </c>
      <c r="P45" s="88">
        <v>0</v>
      </c>
      <c r="Q45" s="88">
        <v>0</v>
      </c>
      <c r="R45" s="88">
        <v>0</v>
      </c>
      <c r="S45" s="116">
        <v>0</v>
      </c>
      <c r="U45" s="115">
        <v>-15</v>
      </c>
      <c r="V45" s="116">
        <v>157.38999999999999</v>
      </c>
      <c r="W45">
        <v>59.68</v>
      </c>
      <c r="X45">
        <v>-15</v>
      </c>
      <c r="Y45">
        <v>5.29</v>
      </c>
      <c r="Z45">
        <v>9.6300000000000008</v>
      </c>
      <c r="AA45">
        <v>82.79</v>
      </c>
    </row>
    <row r="46" spans="7:27">
      <c r="G46" t="s">
        <v>88</v>
      </c>
      <c r="H46" s="115">
        <v>39.47</v>
      </c>
      <c r="I46" s="88">
        <v>75.08</v>
      </c>
      <c r="J46" s="88">
        <v>77.97</v>
      </c>
      <c r="K46" s="88">
        <v>0</v>
      </c>
      <c r="L46" s="88">
        <v>4.43</v>
      </c>
      <c r="M46" s="116">
        <v>0</v>
      </c>
      <c r="N46" s="115">
        <v>0</v>
      </c>
      <c r="O46" s="88">
        <v>0</v>
      </c>
      <c r="P46" s="88">
        <v>0</v>
      </c>
      <c r="Q46" s="88">
        <v>-20</v>
      </c>
      <c r="R46" s="88">
        <v>0</v>
      </c>
      <c r="S46" s="116">
        <v>0</v>
      </c>
      <c r="U46" s="115">
        <v>-20</v>
      </c>
      <c r="V46" s="116">
        <v>196.95</v>
      </c>
      <c r="W46">
        <v>39.47</v>
      </c>
      <c r="X46">
        <v>75.08</v>
      </c>
      <c r="Y46">
        <v>4.43</v>
      </c>
      <c r="Z46">
        <v>-20</v>
      </c>
      <c r="AA46">
        <v>77.97</v>
      </c>
    </row>
    <row r="47" spans="7:27">
      <c r="G47" t="s">
        <v>89</v>
      </c>
      <c r="H47" s="115">
        <v>104.92</v>
      </c>
      <c r="I47" s="88">
        <v>28.88</v>
      </c>
      <c r="J47" s="88">
        <v>19.25</v>
      </c>
      <c r="K47" s="88">
        <v>9.6300000000000008</v>
      </c>
      <c r="L47" s="88">
        <v>4.04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166.72</v>
      </c>
      <c r="W47">
        <v>104.92</v>
      </c>
      <c r="X47">
        <v>28.88</v>
      </c>
      <c r="Y47">
        <v>4.04</v>
      </c>
      <c r="Z47">
        <v>9.6300000000000008</v>
      </c>
      <c r="AA47">
        <v>19.25</v>
      </c>
    </row>
    <row r="48" spans="7:27">
      <c r="G48" t="s">
        <v>90</v>
      </c>
      <c r="H48" s="115">
        <v>81.819999999999993</v>
      </c>
      <c r="I48" s="88">
        <v>28.88</v>
      </c>
      <c r="J48" s="88">
        <v>67.38</v>
      </c>
      <c r="K48" s="88">
        <v>28.88</v>
      </c>
      <c r="L48" s="88">
        <v>3.08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210.04</v>
      </c>
      <c r="W48">
        <v>81.819999999999993</v>
      </c>
      <c r="X48">
        <v>28.88</v>
      </c>
      <c r="Y48">
        <v>3.08</v>
      </c>
      <c r="Z48">
        <v>28.88</v>
      </c>
      <c r="AA48">
        <v>67.38</v>
      </c>
    </row>
    <row r="49" spans="7:27">
      <c r="G49" t="s">
        <v>91</v>
      </c>
      <c r="H49" s="115">
        <v>69.31</v>
      </c>
      <c r="I49" s="88">
        <v>38.5</v>
      </c>
      <c r="J49" s="88">
        <v>77</v>
      </c>
      <c r="K49" s="88">
        <v>9.6300000000000008</v>
      </c>
      <c r="L49" s="88">
        <v>6.74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201.18</v>
      </c>
      <c r="W49">
        <v>69.31</v>
      </c>
      <c r="X49">
        <v>38.5</v>
      </c>
      <c r="Y49">
        <v>6.74</v>
      </c>
      <c r="Z49">
        <v>9.6300000000000008</v>
      </c>
      <c r="AA49">
        <v>77</v>
      </c>
    </row>
    <row r="50" spans="7:27">
      <c r="G50" t="s">
        <v>92</v>
      </c>
      <c r="H50" s="115">
        <v>66.42</v>
      </c>
      <c r="I50" s="88">
        <v>38.5</v>
      </c>
      <c r="J50" s="88">
        <v>77.010000000000005</v>
      </c>
      <c r="K50" s="88">
        <v>9.6300000000000008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191.56</v>
      </c>
      <c r="W50">
        <v>66.42</v>
      </c>
      <c r="X50">
        <v>38.5</v>
      </c>
      <c r="Y50">
        <v>0</v>
      </c>
      <c r="Z50">
        <v>9.6300000000000008</v>
      </c>
      <c r="AA50">
        <v>77.010000000000005</v>
      </c>
    </row>
    <row r="51" spans="7:27">
      <c r="G51" t="s">
        <v>93</v>
      </c>
      <c r="H51" s="115">
        <v>47.17</v>
      </c>
      <c r="I51" s="88">
        <v>46.2</v>
      </c>
      <c r="J51" s="88">
        <v>0</v>
      </c>
      <c r="K51" s="88">
        <v>0</v>
      </c>
      <c r="L51" s="88">
        <v>0.96</v>
      </c>
      <c r="M51" s="116">
        <v>0</v>
      </c>
      <c r="N51" s="115">
        <v>0</v>
      </c>
      <c r="O51" s="88">
        <v>0</v>
      </c>
      <c r="P51" s="88">
        <v>0</v>
      </c>
      <c r="Q51" s="88">
        <v>-20</v>
      </c>
      <c r="R51" s="88">
        <v>0</v>
      </c>
      <c r="S51" s="116">
        <v>0</v>
      </c>
      <c r="U51" s="115">
        <v>-20</v>
      </c>
      <c r="V51" s="116">
        <v>94.33</v>
      </c>
      <c r="W51">
        <v>47.17</v>
      </c>
      <c r="X51">
        <v>46.2</v>
      </c>
      <c r="Y51">
        <v>0.96</v>
      </c>
      <c r="Z51">
        <v>-20</v>
      </c>
      <c r="AA51">
        <v>0</v>
      </c>
    </row>
    <row r="52" spans="7:27">
      <c r="G52" t="s">
        <v>94</v>
      </c>
      <c r="H52" s="115">
        <v>50.05</v>
      </c>
      <c r="I52" s="88">
        <v>13.48</v>
      </c>
      <c r="J52" s="88">
        <v>0</v>
      </c>
      <c r="K52" s="88">
        <v>0</v>
      </c>
      <c r="L52" s="88">
        <v>0.96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64.489999999999995</v>
      </c>
      <c r="W52">
        <v>50.05</v>
      </c>
      <c r="X52">
        <v>13.48</v>
      </c>
      <c r="Y52">
        <v>0.96</v>
      </c>
      <c r="Z52">
        <v>0</v>
      </c>
      <c r="AA52">
        <v>0</v>
      </c>
    </row>
    <row r="53" spans="7:27">
      <c r="G53" t="s">
        <v>95</v>
      </c>
      <c r="H53" s="115">
        <v>28.88</v>
      </c>
      <c r="I53" s="88">
        <v>0</v>
      </c>
      <c r="J53" s="88">
        <v>33.69</v>
      </c>
      <c r="K53" s="88">
        <v>19.25</v>
      </c>
      <c r="L53" s="88">
        <v>0.96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82.78</v>
      </c>
      <c r="W53">
        <v>28.88</v>
      </c>
      <c r="X53">
        <v>0</v>
      </c>
      <c r="Y53">
        <v>0.96</v>
      </c>
      <c r="Z53">
        <v>19.25</v>
      </c>
      <c r="AA53">
        <v>33.69</v>
      </c>
    </row>
    <row r="54" spans="7:27">
      <c r="G54" t="s">
        <v>96</v>
      </c>
      <c r="H54" s="115">
        <v>51.02</v>
      </c>
      <c r="I54" s="88">
        <v>0</v>
      </c>
      <c r="J54" s="88">
        <v>0</v>
      </c>
      <c r="K54" s="88">
        <v>0</v>
      </c>
      <c r="L54" s="88">
        <v>0.96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51.98</v>
      </c>
      <c r="W54">
        <v>51.02</v>
      </c>
      <c r="X54">
        <v>0</v>
      </c>
      <c r="Y54">
        <v>0.96</v>
      </c>
      <c r="Z54">
        <v>0</v>
      </c>
      <c r="AA54">
        <v>0</v>
      </c>
    </row>
    <row r="55" spans="7:27">
      <c r="G55" t="s">
        <v>97</v>
      </c>
      <c r="H55" s="115">
        <v>11.55</v>
      </c>
      <c r="I55" s="88">
        <v>0</v>
      </c>
      <c r="J55" s="88">
        <v>0</v>
      </c>
      <c r="K55" s="88">
        <v>0</v>
      </c>
      <c r="L55" s="88">
        <v>4.8099999999999996</v>
      </c>
      <c r="M55" s="116">
        <v>0</v>
      </c>
      <c r="N55" s="115">
        <v>0</v>
      </c>
      <c r="O55" s="88">
        <v>-25</v>
      </c>
      <c r="P55" s="88">
        <v>-60</v>
      </c>
      <c r="Q55" s="88">
        <v>0</v>
      </c>
      <c r="R55" s="88">
        <v>0</v>
      </c>
      <c r="S55" s="116">
        <v>0</v>
      </c>
      <c r="U55" s="115">
        <v>-85</v>
      </c>
      <c r="V55" s="116">
        <v>16.36</v>
      </c>
      <c r="W55">
        <v>11.55</v>
      </c>
      <c r="X55">
        <v>-25</v>
      </c>
      <c r="Y55">
        <v>4.8099999999999996</v>
      </c>
      <c r="Z55">
        <v>0</v>
      </c>
      <c r="AA55">
        <v>-60</v>
      </c>
    </row>
    <row r="56" spans="7:27">
      <c r="G56" t="s">
        <v>98</v>
      </c>
      <c r="H56" s="115">
        <v>27.92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-20</v>
      </c>
      <c r="P56" s="88">
        <v>-60</v>
      </c>
      <c r="Q56" s="88">
        <v>-20</v>
      </c>
      <c r="R56" s="88">
        <v>0</v>
      </c>
      <c r="S56" s="116">
        <v>0</v>
      </c>
      <c r="U56" s="115">
        <v>-100</v>
      </c>
      <c r="V56" s="116">
        <v>27.92</v>
      </c>
      <c r="W56">
        <v>27.92</v>
      </c>
      <c r="X56">
        <v>-20</v>
      </c>
      <c r="Y56">
        <v>0</v>
      </c>
      <c r="Z56">
        <v>-20</v>
      </c>
      <c r="AA56">
        <v>-60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-38</v>
      </c>
      <c r="O57" s="88">
        <v>-25</v>
      </c>
      <c r="P57" s="88">
        <v>-70</v>
      </c>
      <c r="Q57" s="88">
        <v>0</v>
      </c>
      <c r="R57" s="88">
        <v>0</v>
      </c>
      <c r="S57" s="116">
        <v>0</v>
      </c>
      <c r="U57" s="115">
        <v>-133</v>
      </c>
      <c r="V57" s="116">
        <v>0</v>
      </c>
      <c r="W57">
        <v>-38</v>
      </c>
      <c r="X57">
        <v>-25</v>
      </c>
      <c r="Y57">
        <v>0</v>
      </c>
      <c r="Z57">
        <v>0</v>
      </c>
      <c r="AA57">
        <v>-70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28.88</v>
      </c>
      <c r="L58" s="88">
        <v>0</v>
      </c>
      <c r="M58" s="116">
        <v>0</v>
      </c>
      <c r="N58" s="115">
        <v>-12</v>
      </c>
      <c r="O58" s="88">
        <v>-10</v>
      </c>
      <c r="P58" s="88">
        <v>-30</v>
      </c>
      <c r="Q58" s="88">
        <v>0</v>
      </c>
      <c r="R58" s="88">
        <v>0</v>
      </c>
      <c r="S58" s="116">
        <v>0</v>
      </c>
      <c r="U58" s="115">
        <v>-52</v>
      </c>
      <c r="V58" s="116">
        <v>28.88</v>
      </c>
      <c r="W58">
        <v>-12</v>
      </c>
      <c r="X58">
        <v>-10</v>
      </c>
      <c r="Y58">
        <v>0</v>
      </c>
      <c r="Z58">
        <v>28.88</v>
      </c>
      <c r="AA58">
        <v>-30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-28</v>
      </c>
      <c r="O59" s="88">
        <v>-15</v>
      </c>
      <c r="P59" s="88">
        <v>-60</v>
      </c>
      <c r="Q59" s="88">
        <v>0</v>
      </c>
      <c r="R59" s="88">
        <v>0</v>
      </c>
      <c r="S59" s="116">
        <v>0</v>
      </c>
      <c r="U59" s="115">
        <v>-103</v>
      </c>
      <c r="V59" s="116">
        <v>0</v>
      </c>
      <c r="W59">
        <v>-28</v>
      </c>
      <c r="X59">
        <v>-15</v>
      </c>
      <c r="Y59">
        <v>0</v>
      </c>
      <c r="Z59">
        <v>0</v>
      </c>
      <c r="AA59">
        <v>-60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-28</v>
      </c>
      <c r="O60" s="88">
        <v>-17</v>
      </c>
      <c r="P60" s="88">
        <v>-20</v>
      </c>
      <c r="Q60" s="88">
        <v>0</v>
      </c>
      <c r="R60" s="88">
        <v>0</v>
      </c>
      <c r="S60" s="116">
        <v>0</v>
      </c>
      <c r="U60" s="115">
        <v>-65</v>
      </c>
      <c r="V60" s="116">
        <v>0</v>
      </c>
      <c r="W60">
        <v>-28</v>
      </c>
      <c r="X60">
        <v>-17</v>
      </c>
      <c r="Y60">
        <v>0</v>
      </c>
      <c r="Z60">
        <v>0</v>
      </c>
      <c r="AA60">
        <v>-20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4.8099999999999996</v>
      </c>
      <c r="M61" s="116">
        <v>0</v>
      </c>
      <c r="N61" s="115">
        <v>-8</v>
      </c>
      <c r="O61" s="88">
        <v>-25</v>
      </c>
      <c r="P61" s="88">
        <v>-40</v>
      </c>
      <c r="Q61" s="88">
        <v>-20</v>
      </c>
      <c r="R61" s="88">
        <v>0</v>
      </c>
      <c r="S61" s="116">
        <v>0</v>
      </c>
      <c r="U61" s="115">
        <v>-93</v>
      </c>
      <c r="V61" s="116">
        <v>4.8099999999999996</v>
      </c>
      <c r="W61">
        <v>-8</v>
      </c>
      <c r="X61">
        <v>-25</v>
      </c>
      <c r="Y61">
        <v>4.8099999999999996</v>
      </c>
      <c r="Z61">
        <v>-20</v>
      </c>
      <c r="AA61">
        <v>-40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-48</v>
      </c>
      <c r="O62" s="88">
        <v>-43</v>
      </c>
      <c r="P62" s="88">
        <v>-30</v>
      </c>
      <c r="Q62" s="88">
        <v>0</v>
      </c>
      <c r="R62" s="88">
        <v>0</v>
      </c>
      <c r="S62" s="116">
        <v>0</v>
      </c>
      <c r="U62" s="115">
        <v>-121</v>
      </c>
      <c r="V62" s="116">
        <v>0</v>
      </c>
      <c r="W62">
        <v>-48</v>
      </c>
      <c r="X62">
        <v>-43</v>
      </c>
      <c r="Y62">
        <v>0</v>
      </c>
      <c r="Z62">
        <v>0</v>
      </c>
      <c r="AA62">
        <v>-30</v>
      </c>
    </row>
    <row r="63" spans="7:27">
      <c r="G63" t="s">
        <v>105</v>
      </c>
      <c r="H63" s="115">
        <v>0</v>
      </c>
      <c r="I63" s="88">
        <v>14.44</v>
      </c>
      <c r="J63" s="88">
        <v>0</v>
      </c>
      <c r="K63" s="88">
        <v>28.88</v>
      </c>
      <c r="L63" s="88">
        <v>0</v>
      </c>
      <c r="M63" s="116">
        <v>0</v>
      </c>
      <c r="N63" s="115">
        <v>-81</v>
      </c>
      <c r="O63" s="88">
        <v>0</v>
      </c>
      <c r="P63" s="88">
        <v>-10</v>
      </c>
      <c r="Q63" s="88">
        <v>0</v>
      </c>
      <c r="R63" s="88">
        <v>0</v>
      </c>
      <c r="S63" s="116">
        <v>0</v>
      </c>
      <c r="U63" s="115">
        <v>-91</v>
      </c>
      <c r="V63" s="116">
        <v>43.32</v>
      </c>
      <c r="W63">
        <v>-81</v>
      </c>
      <c r="X63">
        <v>14.44</v>
      </c>
      <c r="Y63">
        <v>0</v>
      </c>
      <c r="Z63">
        <v>28.88</v>
      </c>
      <c r="AA63">
        <v>-10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-56</v>
      </c>
      <c r="O64" s="88">
        <v>-10</v>
      </c>
      <c r="P64" s="88">
        <v>-50</v>
      </c>
      <c r="Q64" s="88">
        <v>0</v>
      </c>
      <c r="R64" s="88">
        <v>0</v>
      </c>
      <c r="S64" s="116">
        <v>0</v>
      </c>
      <c r="U64" s="115">
        <v>-116</v>
      </c>
      <c r="V64" s="116">
        <v>0</v>
      </c>
      <c r="W64">
        <v>-56</v>
      </c>
      <c r="X64">
        <v>-10</v>
      </c>
      <c r="Y64">
        <v>0</v>
      </c>
      <c r="Z64">
        <v>0</v>
      </c>
      <c r="AA64">
        <v>-50</v>
      </c>
    </row>
    <row r="65" spans="7:27">
      <c r="G65" t="s">
        <v>107</v>
      </c>
      <c r="H65" s="115">
        <v>0</v>
      </c>
      <c r="I65" s="88">
        <v>30.8</v>
      </c>
      <c r="J65" s="88">
        <v>14.44</v>
      </c>
      <c r="K65" s="88">
        <v>0</v>
      </c>
      <c r="L65" s="88">
        <v>1.93</v>
      </c>
      <c r="M65" s="116">
        <v>0</v>
      </c>
      <c r="N65" s="115">
        <v>-31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-31</v>
      </c>
      <c r="V65" s="116">
        <v>47.17</v>
      </c>
      <c r="W65">
        <v>-31</v>
      </c>
      <c r="X65">
        <v>30.8</v>
      </c>
      <c r="Y65">
        <v>1.93</v>
      </c>
      <c r="Z65">
        <v>0</v>
      </c>
      <c r="AA65">
        <v>14.44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1.93</v>
      </c>
      <c r="M66" s="116">
        <v>0</v>
      </c>
      <c r="N66" s="115">
        <v>-61</v>
      </c>
      <c r="O66" s="88">
        <v>-20</v>
      </c>
      <c r="P66" s="88">
        <v>0</v>
      </c>
      <c r="Q66" s="88">
        <v>-25</v>
      </c>
      <c r="R66" s="88">
        <v>0</v>
      </c>
      <c r="S66" s="116">
        <v>0</v>
      </c>
      <c r="U66" s="115">
        <v>-106</v>
      </c>
      <c r="V66" s="116">
        <v>1.93</v>
      </c>
      <c r="W66">
        <v>-61</v>
      </c>
      <c r="X66">
        <v>-20</v>
      </c>
      <c r="Y66">
        <v>1.93</v>
      </c>
      <c r="Z66">
        <v>-25</v>
      </c>
      <c r="AA66">
        <v>0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3.66</v>
      </c>
      <c r="M67" s="116">
        <v>0</v>
      </c>
      <c r="N67" s="115">
        <v>-62</v>
      </c>
      <c r="O67" s="88">
        <v>-12</v>
      </c>
      <c r="P67" s="88">
        <v>-35</v>
      </c>
      <c r="Q67" s="88">
        <v>0</v>
      </c>
      <c r="R67" s="88">
        <v>0</v>
      </c>
      <c r="S67" s="116">
        <v>0</v>
      </c>
      <c r="U67" s="115">
        <v>-109</v>
      </c>
      <c r="V67" s="116">
        <v>3.66</v>
      </c>
      <c r="W67">
        <v>-62</v>
      </c>
      <c r="X67">
        <v>-12</v>
      </c>
      <c r="Y67">
        <v>3.66</v>
      </c>
      <c r="Z67">
        <v>0</v>
      </c>
      <c r="AA67">
        <v>-35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19.25</v>
      </c>
      <c r="L68" s="88">
        <v>0</v>
      </c>
      <c r="M68" s="116">
        <v>0</v>
      </c>
      <c r="N68" s="115">
        <v>-49</v>
      </c>
      <c r="O68" s="88">
        <v>-30</v>
      </c>
      <c r="P68" s="88">
        <v>0</v>
      </c>
      <c r="Q68" s="88">
        <v>0</v>
      </c>
      <c r="R68" s="88">
        <v>0</v>
      </c>
      <c r="S68" s="116">
        <v>0</v>
      </c>
      <c r="U68" s="115">
        <v>-79</v>
      </c>
      <c r="V68" s="116">
        <v>19.25</v>
      </c>
      <c r="W68">
        <v>-49</v>
      </c>
      <c r="X68">
        <v>-30</v>
      </c>
      <c r="Y68">
        <v>0</v>
      </c>
      <c r="Z68">
        <v>19.25</v>
      </c>
      <c r="AA68">
        <v>0</v>
      </c>
    </row>
    <row r="69" spans="7:27">
      <c r="G69" t="s">
        <v>111</v>
      </c>
      <c r="H69" s="115">
        <v>43.32</v>
      </c>
      <c r="I69" s="88">
        <v>12.51</v>
      </c>
      <c r="J69" s="88">
        <v>19.25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75.08</v>
      </c>
      <c r="W69">
        <v>43.32</v>
      </c>
      <c r="X69">
        <v>12.51</v>
      </c>
      <c r="Y69">
        <v>0</v>
      </c>
      <c r="Z69">
        <v>0</v>
      </c>
      <c r="AA69">
        <v>19.25</v>
      </c>
    </row>
    <row r="70" spans="7:27">
      <c r="G70" t="s">
        <v>112</v>
      </c>
      <c r="H70" s="115">
        <v>20.22</v>
      </c>
      <c r="I70" s="88">
        <v>19.25</v>
      </c>
      <c r="J70" s="88">
        <v>19.25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58.72</v>
      </c>
      <c r="W70">
        <v>20.22</v>
      </c>
      <c r="X70">
        <v>19.25</v>
      </c>
      <c r="Y70">
        <v>0</v>
      </c>
      <c r="Z70">
        <v>0</v>
      </c>
      <c r="AA70">
        <v>19.25</v>
      </c>
    </row>
    <row r="71" spans="7:27">
      <c r="G71" t="s">
        <v>113</v>
      </c>
      <c r="H71" s="115">
        <v>0</v>
      </c>
      <c r="I71" s="88">
        <v>9.6199999999999992</v>
      </c>
      <c r="J71" s="88">
        <v>0</v>
      </c>
      <c r="K71" s="88">
        <v>0</v>
      </c>
      <c r="L71" s="88">
        <v>1.93</v>
      </c>
      <c r="M71" s="116">
        <v>0</v>
      </c>
      <c r="N71" s="115">
        <v>-34</v>
      </c>
      <c r="O71" s="88">
        <v>0</v>
      </c>
      <c r="P71" s="88">
        <v>-25</v>
      </c>
      <c r="Q71" s="88">
        <v>-25</v>
      </c>
      <c r="R71" s="88">
        <v>0</v>
      </c>
      <c r="S71" s="116">
        <v>0</v>
      </c>
      <c r="U71" s="115">
        <v>-84</v>
      </c>
      <c r="V71" s="116">
        <v>11.55</v>
      </c>
      <c r="W71">
        <v>-34</v>
      </c>
      <c r="X71">
        <v>9.6199999999999992</v>
      </c>
      <c r="Y71">
        <v>1.93</v>
      </c>
      <c r="Z71">
        <v>-25</v>
      </c>
      <c r="AA71">
        <v>-25</v>
      </c>
    </row>
    <row r="72" spans="7:27">
      <c r="G72" t="s">
        <v>114</v>
      </c>
      <c r="H72" s="115">
        <v>3.85</v>
      </c>
      <c r="I72" s="88">
        <v>14.44</v>
      </c>
      <c r="J72" s="88">
        <v>28.88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47.17</v>
      </c>
      <c r="W72">
        <v>3.85</v>
      </c>
      <c r="X72">
        <v>14.44</v>
      </c>
      <c r="Y72">
        <v>0</v>
      </c>
      <c r="Z72">
        <v>0</v>
      </c>
      <c r="AA72">
        <v>28.88</v>
      </c>
    </row>
    <row r="73" spans="7:27">
      <c r="G73" t="s">
        <v>115</v>
      </c>
      <c r="H73" s="115">
        <v>49.09</v>
      </c>
      <c r="I73" s="88">
        <v>0</v>
      </c>
      <c r="J73" s="88">
        <v>28.88</v>
      </c>
      <c r="K73" s="88">
        <v>19.25</v>
      </c>
      <c r="L73" s="88">
        <v>10.59</v>
      </c>
      <c r="M73" s="116">
        <v>0</v>
      </c>
      <c r="N73" s="115">
        <v>0</v>
      </c>
      <c r="O73" s="88">
        <v>-15</v>
      </c>
      <c r="P73" s="88">
        <v>0</v>
      </c>
      <c r="Q73" s="88">
        <v>0</v>
      </c>
      <c r="R73" s="88">
        <v>0</v>
      </c>
      <c r="S73" s="116">
        <v>0</v>
      </c>
      <c r="U73" s="115">
        <v>-15</v>
      </c>
      <c r="V73" s="116">
        <v>107.81</v>
      </c>
      <c r="W73">
        <v>49.09</v>
      </c>
      <c r="X73">
        <v>-15</v>
      </c>
      <c r="Y73">
        <v>10.59</v>
      </c>
      <c r="Z73">
        <v>19.25</v>
      </c>
      <c r="AA73">
        <v>28.88</v>
      </c>
    </row>
    <row r="74" spans="7:27">
      <c r="G74" t="s">
        <v>116</v>
      </c>
      <c r="H74" s="115">
        <v>31.77</v>
      </c>
      <c r="I74" s="88">
        <v>0</v>
      </c>
      <c r="J74" s="88">
        <v>38.5</v>
      </c>
      <c r="K74" s="88">
        <v>14.44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84.71</v>
      </c>
      <c r="W74">
        <v>31.77</v>
      </c>
      <c r="X74">
        <v>0</v>
      </c>
      <c r="Y74">
        <v>0</v>
      </c>
      <c r="Z74">
        <v>14.44</v>
      </c>
      <c r="AA74">
        <v>38.5</v>
      </c>
    </row>
    <row r="75" spans="7:27">
      <c r="G75" t="s">
        <v>117</v>
      </c>
      <c r="H75" s="115">
        <v>14.44</v>
      </c>
      <c r="I75" s="88">
        <v>19.25</v>
      </c>
      <c r="J75" s="88">
        <v>9.6300000000000008</v>
      </c>
      <c r="K75" s="88">
        <v>19.25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62.57</v>
      </c>
      <c r="W75">
        <v>14.44</v>
      </c>
      <c r="X75">
        <v>19.25</v>
      </c>
      <c r="Y75">
        <v>0</v>
      </c>
      <c r="Z75">
        <v>19.25</v>
      </c>
      <c r="AA75">
        <v>9.6300000000000008</v>
      </c>
    </row>
    <row r="76" spans="7:27">
      <c r="G76" t="s">
        <v>118</v>
      </c>
      <c r="H76" s="115">
        <v>5.78</v>
      </c>
      <c r="I76" s="88">
        <v>0</v>
      </c>
      <c r="J76" s="88">
        <v>28.87</v>
      </c>
      <c r="K76" s="88">
        <v>0</v>
      </c>
      <c r="L76" s="88">
        <v>0</v>
      </c>
      <c r="M76" s="116">
        <v>0</v>
      </c>
      <c r="N76" s="115">
        <v>0</v>
      </c>
      <c r="O76" s="88">
        <v>-12</v>
      </c>
      <c r="P76" s="88">
        <v>0</v>
      </c>
      <c r="Q76" s="88">
        <v>-15</v>
      </c>
      <c r="R76" s="88">
        <v>0</v>
      </c>
      <c r="S76" s="116">
        <v>0</v>
      </c>
      <c r="U76" s="115">
        <v>-27</v>
      </c>
      <c r="V76" s="116">
        <v>34.65</v>
      </c>
      <c r="W76">
        <v>5.78</v>
      </c>
      <c r="X76">
        <v>-12</v>
      </c>
      <c r="Y76">
        <v>0</v>
      </c>
      <c r="Z76">
        <v>-15</v>
      </c>
      <c r="AA76">
        <v>28.87</v>
      </c>
    </row>
    <row r="77" spans="7:27">
      <c r="G77" t="s">
        <v>119</v>
      </c>
      <c r="H77" s="115">
        <v>0</v>
      </c>
      <c r="I77" s="88">
        <v>0</v>
      </c>
      <c r="J77" s="88">
        <v>28.87</v>
      </c>
      <c r="K77" s="88">
        <v>24.07</v>
      </c>
      <c r="L77" s="88">
        <v>2.89</v>
      </c>
      <c r="M77" s="116">
        <v>0</v>
      </c>
      <c r="N77" s="115">
        <v>-44</v>
      </c>
      <c r="O77" s="88">
        <v>-20</v>
      </c>
      <c r="P77" s="88">
        <v>0</v>
      </c>
      <c r="Q77" s="88">
        <v>0</v>
      </c>
      <c r="R77" s="88">
        <v>0</v>
      </c>
      <c r="S77" s="116">
        <v>0</v>
      </c>
      <c r="U77" s="115">
        <v>-64</v>
      </c>
      <c r="V77" s="116">
        <v>55.83</v>
      </c>
      <c r="W77">
        <v>-44</v>
      </c>
      <c r="X77">
        <v>-20</v>
      </c>
      <c r="Y77">
        <v>2.89</v>
      </c>
      <c r="Z77">
        <v>24.07</v>
      </c>
      <c r="AA77">
        <v>28.87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28.87</v>
      </c>
      <c r="L78" s="88">
        <v>1.93</v>
      </c>
      <c r="M78" s="116">
        <v>0</v>
      </c>
      <c r="N78" s="115">
        <v>0</v>
      </c>
      <c r="O78" s="88">
        <v>-15</v>
      </c>
      <c r="P78" s="88">
        <v>-10</v>
      </c>
      <c r="Q78" s="88">
        <v>0</v>
      </c>
      <c r="R78" s="88">
        <v>0</v>
      </c>
      <c r="S78" s="116">
        <v>0</v>
      </c>
      <c r="U78" s="115">
        <v>-25</v>
      </c>
      <c r="V78" s="116">
        <v>30.8</v>
      </c>
      <c r="W78">
        <v>0</v>
      </c>
      <c r="X78">
        <v>-15</v>
      </c>
      <c r="Y78">
        <v>1.93</v>
      </c>
      <c r="Z78">
        <v>28.87</v>
      </c>
      <c r="AA78">
        <v>-10</v>
      </c>
    </row>
    <row r="79" spans="7:27">
      <c r="G79" t="s">
        <v>121</v>
      </c>
      <c r="H79" s="115">
        <v>22.14</v>
      </c>
      <c r="I79" s="88">
        <v>0</v>
      </c>
      <c r="J79" s="88">
        <v>28.88</v>
      </c>
      <c r="K79" s="88">
        <v>19.25</v>
      </c>
      <c r="L79" s="88">
        <v>7.89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78.16</v>
      </c>
      <c r="W79">
        <v>22.14</v>
      </c>
      <c r="X79">
        <v>0</v>
      </c>
      <c r="Y79">
        <v>7.89</v>
      </c>
      <c r="Z79">
        <v>19.25</v>
      </c>
      <c r="AA79">
        <v>28.88</v>
      </c>
    </row>
    <row r="80" spans="7:27">
      <c r="G80" t="s">
        <v>122</v>
      </c>
      <c r="H80" s="115">
        <v>7.7</v>
      </c>
      <c r="I80" s="88">
        <v>0</v>
      </c>
      <c r="J80" s="88">
        <v>19.25</v>
      </c>
      <c r="K80" s="88">
        <v>19.25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46.2</v>
      </c>
      <c r="W80">
        <v>7.7</v>
      </c>
      <c r="X80">
        <v>0</v>
      </c>
      <c r="Y80">
        <v>0</v>
      </c>
      <c r="Z80">
        <v>19.25</v>
      </c>
      <c r="AA80">
        <v>19.25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2.89</v>
      </c>
      <c r="M81" s="116">
        <v>0</v>
      </c>
      <c r="N81" s="115">
        <v>0</v>
      </c>
      <c r="O81" s="88">
        <v>-50</v>
      </c>
      <c r="P81" s="88">
        <v>0</v>
      </c>
      <c r="Q81" s="88">
        <v>-15</v>
      </c>
      <c r="R81" s="88">
        <v>0</v>
      </c>
      <c r="S81" s="116">
        <v>0</v>
      </c>
      <c r="U81" s="115">
        <v>-65</v>
      </c>
      <c r="V81" s="116">
        <v>2.89</v>
      </c>
      <c r="W81">
        <v>0</v>
      </c>
      <c r="X81">
        <v>-50</v>
      </c>
      <c r="Y81">
        <v>2.89</v>
      </c>
      <c r="Z81">
        <v>-15</v>
      </c>
      <c r="AA81">
        <v>0</v>
      </c>
    </row>
    <row r="82" spans="7:27">
      <c r="G82" t="s">
        <v>124</v>
      </c>
      <c r="H82" s="115">
        <v>17.32</v>
      </c>
      <c r="I82" s="88">
        <v>0</v>
      </c>
      <c r="J82" s="88">
        <v>0</v>
      </c>
      <c r="K82" s="88">
        <v>14.44</v>
      </c>
      <c r="L82" s="88">
        <v>1.93</v>
      </c>
      <c r="M82" s="116">
        <v>0</v>
      </c>
      <c r="N82" s="115">
        <v>0</v>
      </c>
      <c r="O82" s="88">
        <v>0</v>
      </c>
      <c r="P82" s="88">
        <v>-45</v>
      </c>
      <c r="Q82" s="88">
        <v>0</v>
      </c>
      <c r="R82" s="88">
        <v>0</v>
      </c>
      <c r="S82" s="116">
        <v>0</v>
      </c>
      <c r="U82" s="115">
        <v>-45</v>
      </c>
      <c r="V82" s="116">
        <v>33.69</v>
      </c>
      <c r="W82">
        <v>17.32</v>
      </c>
      <c r="X82">
        <v>0</v>
      </c>
      <c r="Y82">
        <v>1.93</v>
      </c>
      <c r="Z82">
        <v>14.44</v>
      </c>
      <c r="AA82">
        <v>-45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24.07</v>
      </c>
      <c r="L83" s="88">
        <v>1.44</v>
      </c>
      <c r="M83" s="116">
        <v>0</v>
      </c>
      <c r="N83" s="115">
        <v>-7</v>
      </c>
      <c r="O83" s="88">
        <v>0</v>
      </c>
      <c r="P83" s="88">
        <v>-30</v>
      </c>
      <c r="Q83" s="88">
        <v>0</v>
      </c>
      <c r="R83" s="88">
        <v>0</v>
      </c>
      <c r="S83" s="116">
        <v>0</v>
      </c>
      <c r="U83" s="115">
        <v>-37</v>
      </c>
      <c r="V83" s="116">
        <v>25.51</v>
      </c>
      <c r="W83">
        <v>-7</v>
      </c>
      <c r="X83">
        <v>0</v>
      </c>
      <c r="Y83">
        <v>1.44</v>
      </c>
      <c r="Z83">
        <v>24.07</v>
      </c>
      <c r="AA83">
        <v>-30</v>
      </c>
    </row>
    <row r="84" spans="7:27">
      <c r="G84" t="s">
        <v>126</v>
      </c>
      <c r="H84" s="115">
        <v>25.98</v>
      </c>
      <c r="I84" s="88">
        <v>0</v>
      </c>
      <c r="J84" s="88">
        <v>14.44</v>
      </c>
      <c r="K84" s="88">
        <v>9.6300000000000008</v>
      </c>
      <c r="L84" s="88">
        <v>1.1599999999999999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51.21</v>
      </c>
      <c r="W84">
        <v>25.98</v>
      </c>
      <c r="X84">
        <v>0</v>
      </c>
      <c r="Y84">
        <v>1.1599999999999999</v>
      </c>
      <c r="Z84">
        <v>9.6300000000000008</v>
      </c>
      <c r="AA84">
        <v>14.44</v>
      </c>
    </row>
    <row r="85" spans="7:27">
      <c r="G85" t="s">
        <v>127</v>
      </c>
      <c r="H85" s="115">
        <v>33.68</v>
      </c>
      <c r="I85" s="88">
        <v>24.07</v>
      </c>
      <c r="J85" s="88">
        <v>0</v>
      </c>
      <c r="K85" s="88">
        <v>9.6300000000000008</v>
      </c>
      <c r="L85" s="88">
        <v>4.62</v>
      </c>
      <c r="M85" s="116">
        <v>0</v>
      </c>
      <c r="N85" s="115">
        <v>0</v>
      </c>
      <c r="O85" s="88">
        <v>0</v>
      </c>
      <c r="P85" s="88">
        <v>-15</v>
      </c>
      <c r="Q85" s="88">
        <v>0</v>
      </c>
      <c r="R85" s="88">
        <v>0</v>
      </c>
      <c r="S85" s="116">
        <v>0</v>
      </c>
      <c r="U85" s="115">
        <v>-15</v>
      </c>
      <c r="V85" s="116">
        <v>72</v>
      </c>
      <c r="W85">
        <v>33.68</v>
      </c>
      <c r="X85">
        <v>24.07</v>
      </c>
      <c r="Y85">
        <v>4.62</v>
      </c>
      <c r="Z85">
        <v>9.6300000000000008</v>
      </c>
      <c r="AA85">
        <v>-15</v>
      </c>
    </row>
    <row r="86" spans="7:27">
      <c r="G86" t="s">
        <v>128</v>
      </c>
      <c r="H86" s="115">
        <v>19.25</v>
      </c>
      <c r="I86" s="88">
        <v>19.25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-25</v>
      </c>
      <c r="R86" s="88">
        <v>0</v>
      </c>
      <c r="S86" s="116">
        <v>0</v>
      </c>
      <c r="U86" s="115">
        <v>-25</v>
      </c>
      <c r="V86" s="116">
        <v>38.5</v>
      </c>
      <c r="W86">
        <v>19.25</v>
      </c>
      <c r="X86">
        <v>19.25</v>
      </c>
      <c r="Y86">
        <v>0</v>
      </c>
      <c r="Z86">
        <v>-25</v>
      </c>
      <c r="AA86">
        <v>0</v>
      </c>
    </row>
    <row r="87" spans="7:27">
      <c r="G87" t="s">
        <v>129</v>
      </c>
      <c r="H87" s="115">
        <v>16.36</v>
      </c>
      <c r="I87" s="88">
        <v>19.260000000000002</v>
      </c>
      <c r="J87" s="88">
        <v>0</v>
      </c>
      <c r="K87" s="88">
        <v>9.6300000000000008</v>
      </c>
      <c r="L87" s="88">
        <v>5.58</v>
      </c>
      <c r="M87" s="116">
        <v>0</v>
      </c>
      <c r="N87" s="115">
        <v>0</v>
      </c>
      <c r="O87" s="88">
        <v>0</v>
      </c>
      <c r="P87" s="88">
        <v>-40</v>
      </c>
      <c r="Q87" s="88">
        <v>0</v>
      </c>
      <c r="R87" s="88">
        <v>0</v>
      </c>
      <c r="S87" s="116">
        <v>0</v>
      </c>
      <c r="U87" s="115">
        <v>-40</v>
      </c>
      <c r="V87" s="116">
        <v>50.83</v>
      </c>
      <c r="W87">
        <v>16.36</v>
      </c>
      <c r="X87">
        <v>19.260000000000002</v>
      </c>
      <c r="Y87">
        <v>5.58</v>
      </c>
      <c r="Z87">
        <v>9.6300000000000008</v>
      </c>
      <c r="AA87">
        <v>-40</v>
      </c>
    </row>
    <row r="88" spans="7:27">
      <c r="G88" t="s">
        <v>130</v>
      </c>
      <c r="H88" s="115">
        <v>24.07</v>
      </c>
      <c r="I88" s="88">
        <v>0</v>
      </c>
      <c r="J88" s="88">
        <v>0</v>
      </c>
      <c r="K88" s="88">
        <v>19.25</v>
      </c>
      <c r="L88" s="88">
        <v>4.8099999999999996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48.13</v>
      </c>
      <c r="W88">
        <v>24.07</v>
      </c>
      <c r="X88">
        <v>0</v>
      </c>
      <c r="Y88">
        <v>4.8099999999999996</v>
      </c>
      <c r="Z88">
        <v>19.25</v>
      </c>
      <c r="AA88">
        <v>0</v>
      </c>
    </row>
    <row r="89" spans="7:27">
      <c r="G89" t="s">
        <v>131</v>
      </c>
      <c r="H89" s="115">
        <v>0</v>
      </c>
      <c r="I89" s="88">
        <v>38.51</v>
      </c>
      <c r="J89" s="88">
        <v>0</v>
      </c>
      <c r="K89" s="88">
        <v>0</v>
      </c>
      <c r="L89" s="88">
        <v>4.33</v>
      </c>
      <c r="M89" s="116">
        <v>0</v>
      </c>
      <c r="N89" s="115">
        <v>-5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-5</v>
      </c>
      <c r="V89" s="116">
        <v>42.84</v>
      </c>
      <c r="W89">
        <v>-5</v>
      </c>
      <c r="X89">
        <v>38.51</v>
      </c>
      <c r="Y89">
        <v>4.33</v>
      </c>
      <c r="Z89">
        <v>0</v>
      </c>
      <c r="AA89">
        <v>0</v>
      </c>
    </row>
    <row r="90" spans="7:27">
      <c r="G90" t="s">
        <v>132</v>
      </c>
      <c r="H90" s="115">
        <v>21.17</v>
      </c>
      <c r="I90" s="88">
        <v>0</v>
      </c>
      <c r="J90" s="88">
        <v>0</v>
      </c>
      <c r="K90" s="88">
        <v>0</v>
      </c>
      <c r="L90" s="88">
        <v>3.47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24.64</v>
      </c>
      <c r="W90">
        <v>21.17</v>
      </c>
      <c r="X90">
        <v>0</v>
      </c>
      <c r="Y90">
        <v>3.47</v>
      </c>
      <c r="Z90">
        <v>0</v>
      </c>
      <c r="AA90">
        <v>0</v>
      </c>
    </row>
    <row r="91" spans="7:27">
      <c r="G91" t="s">
        <v>133</v>
      </c>
      <c r="H91" s="115">
        <v>32.729999999999997</v>
      </c>
      <c r="I91" s="88">
        <v>24.07</v>
      </c>
      <c r="J91" s="88">
        <v>19.25</v>
      </c>
      <c r="K91" s="88">
        <v>0</v>
      </c>
      <c r="L91" s="88">
        <v>7.7</v>
      </c>
      <c r="M91" s="116">
        <v>0</v>
      </c>
      <c r="N91" s="115">
        <v>0</v>
      </c>
      <c r="O91" s="88">
        <v>0</v>
      </c>
      <c r="P91" s="88">
        <v>0</v>
      </c>
      <c r="Q91" s="88">
        <v>-30</v>
      </c>
      <c r="R91" s="88">
        <v>0</v>
      </c>
      <c r="S91" s="116">
        <v>0</v>
      </c>
      <c r="U91" s="115">
        <v>-30</v>
      </c>
      <c r="V91" s="116">
        <v>83.75</v>
      </c>
      <c r="W91">
        <v>32.729999999999997</v>
      </c>
      <c r="X91">
        <v>24.07</v>
      </c>
      <c r="Y91">
        <v>7.7</v>
      </c>
      <c r="Z91">
        <v>-30</v>
      </c>
      <c r="AA91">
        <v>19.25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-30</v>
      </c>
      <c r="Q92" s="88">
        <v>0</v>
      </c>
      <c r="R92" s="88">
        <v>0</v>
      </c>
      <c r="S92" s="116">
        <v>0</v>
      </c>
      <c r="U92" s="115">
        <v>-30</v>
      </c>
      <c r="V92" s="116">
        <v>0</v>
      </c>
      <c r="W92">
        <v>0</v>
      </c>
      <c r="X92">
        <v>0</v>
      </c>
      <c r="Y92">
        <v>0</v>
      </c>
      <c r="Z92">
        <v>0</v>
      </c>
      <c r="AA92">
        <v>-30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1.54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1.54</v>
      </c>
      <c r="W93">
        <v>0</v>
      </c>
      <c r="X93">
        <v>0</v>
      </c>
      <c r="Y93">
        <v>1.54</v>
      </c>
      <c r="Z93">
        <v>0</v>
      </c>
      <c r="AA93">
        <v>0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1.1599999999999999</v>
      </c>
      <c r="M94" s="116">
        <v>0</v>
      </c>
      <c r="N94" s="115">
        <v>-8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-8</v>
      </c>
      <c r="V94" s="116">
        <v>1.1599999999999999</v>
      </c>
      <c r="W94">
        <v>-8</v>
      </c>
      <c r="X94">
        <v>0</v>
      </c>
      <c r="Y94">
        <v>1.1599999999999999</v>
      </c>
      <c r="Z94">
        <v>0</v>
      </c>
      <c r="AA94">
        <v>0</v>
      </c>
    </row>
    <row r="95" spans="7:27">
      <c r="G95" t="s">
        <v>137</v>
      </c>
      <c r="H95" s="115">
        <v>42.36</v>
      </c>
      <c r="I95" s="88">
        <v>28.88</v>
      </c>
      <c r="J95" s="88">
        <v>0</v>
      </c>
      <c r="K95" s="88">
        <v>0</v>
      </c>
      <c r="L95" s="88">
        <v>0.67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71.91</v>
      </c>
      <c r="W95">
        <v>42.36</v>
      </c>
      <c r="X95">
        <v>28.88</v>
      </c>
      <c r="Y95">
        <v>0.67</v>
      </c>
      <c r="Z95">
        <v>0</v>
      </c>
      <c r="AA95">
        <v>0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-40</v>
      </c>
      <c r="R96" s="88">
        <v>0</v>
      </c>
      <c r="S96" s="116">
        <v>0</v>
      </c>
      <c r="U96" s="115">
        <v>-40</v>
      </c>
      <c r="V96" s="116">
        <v>0</v>
      </c>
      <c r="W96">
        <v>0</v>
      </c>
      <c r="X96">
        <v>0</v>
      </c>
      <c r="Y96">
        <v>0</v>
      </c>
      <c r="Z96">
        <v>-40</v>
      </c>
      <c r="AA96">
        <v>0</v>
      </c>
    </row>
    <row r="97" spans="1:83">
      <c r="G97" t="s">
        <v>139</v>
      </c>
      <c r="H97" s="115">
        <v>58.72</v>
      </c>
      <c r="I97" s="88">
        <v>91.45</v>
      </c>
      <c r="J97" s="88">
        <v>0</v>
      </c>
      <c r="K97" s="88">
        <v>0</v>
      </c>
      <c r="L97" s="88">
        <v>4.62</v>
      </c>
      <c r="M97" s="116">
        <v>0</v>
      </c>
      <c r="N97" s="115">
        <v>0</v>
      </c>
      <c r="O97" s="88">
        <v>0</v>
      </c>
      <c r="P97" s="88">
        <v>-30</v>
      </c>
      <c r="Q97" s="88">
        <v>0</v>
      </c>
      <c r="R97" s="88">
        <v>0</v>
      </c>
      <c r="S97" s="116">
        <v>0</v>
      </c>
      <c r="U97" s="115">
        <v>-30</v>
      </c>
      <c r="V97" s="116">
        <v>154.79</v>
      </c>
      <c r="W97">
        <v>58.72</v>
      </c>
      <c r="X97">
        <v>91.45</v>
      </c>
      <c r="Y97">
        <v>4.62</v>
      </c>
      <c r="Z97">
        <v>0</v>
      </c>
      <c r="AA97">
        <v>-30</v>
      </c>
    </row>
    <row r="98" spans="1:83">
      <c r="G98" t="s">
        <v>140</v>
      </c>
      <c r="H98" s="115">
        <v>36.58</v>
      </c>
      <c r="I98" s="88">
        <v>28.88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-20</v>
      </c>
      <c r="Q98" s="88">
        <v>0</v>
      </c>
      <c r="R98" s="88">
        <v>0</v>
      </c>
      <c r="S98" s="116">
        <v>0</v>
      </c>
      <c r="U98" s="115">
        <v>-20</v>
      </c>
      <c r="V98" s="116">
        <v>65.459999999999994</v>
      </c>
      <c r="W98">
        <v>36.58</v>
      </c>
      <c r="X98">
        <v>28.88</v>
      </c>
      <c r="Y98">
        <v>0</v>
      </c>
      <c r="Z98">
        <v>0</v>
      </c>
      <c r="AA98">
        <v>-20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0.45723249999999999</v>
      </c>
      <c r="I99" s="111">
        <f t="shared" ref="I99:BQ99" si="1">SUM(I3:I98)/4000</f>
        <v>0.22670000000000004</v>
      </c>
      <c r="J99" s="111">
        <f t="shared" si="1"/>
        <v>0.37492000000000009</v>
      </c>
      <c r="K99" s="111">
        <f t="shared" si="1"/>
        <v>0.11431749999999999</v>
      </c>
      <c r="L99" s="111">
        <f t="shared" si="1"/>
        <v>7.9000000000000029E-2</v>
      </c>
      <c r="M99" s="111">
        <f t="shared" si="1"/>
        <v>0</v>
      </c>
      <c r="N99" s="110">
        <f t="shared" si="1"/>
        <v>-0.21375</v>
      </c>
      <c r="O99" s="111">
        <f t="shared" si="1"/>
        <v>-0.29799999999999999</v>
      </c>
      <c r="P99" s="111">
        <f t="shared" si="1"/>
        <v>-0.56074999999999997</v>
      </c>
      <c r="Q99" s="111">
        <f t="shared" si="1"/>
        <v>-0.18124999999999999</v>
      </c>
      <c r="R99" s="111">
        <f t="shared" si="1"/>
        <v>0</v>
      </c>
      <c r="S99" s="112">
        <f t="shared" si="1"/>
        <v>0</v>
      </c>
      <c r="U99" s="110">
        <f t="shared" si="1"/>
        <v>-1.2537499999999999</v>
      </c>
      <c r="V99" s="112">
        <f t="shared" si="1"/>
        <v>1.2521699999999998</v>
      </c>
      <c r="W99">
        <f t="shared" si="1"/>
        <v>0.24348249999999999</v>
      </c>
      <c r="X99">
        <f t="shared" si="1"/>
        <v>-7.1299999999999988E-2</v>
      </c>
      <c r="Y99">
        <f t="shared" si="1"/>
        <v>7.9000000000000029E-2</v>
      </c>
      <c r="Z99">
        <f t="shared" si="1"/>
        <v>-6.693250000000002E-2</v>
      </c>
      <c r="AA99">
        <f t="shared" si="1"/>
        <v>-0.18583000000000005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44884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4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5</v>
      </c>
      <c r="U1" s="223" t="s">
        <v>343</v>
      </c>
      <c r="V1" s="224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44884</v>
      </c>
      <c r="U2" s="115" t="s">
        <v>231</v>
      </c>
      <c r="V2" s="116" t="s">
        <v>230</v>
      </c>
      <c r="W2" s="30" t="s">
        <v>262</v>
      </c>
      <c r="X2" t="s">
        <v>506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T3" t="s">
        <v>506</v>
      </c>
      <c r="U3" s="115"/>
      <c r="V3" s="116">
        <v>0</v>
      </c>
      <c r="W3">
        <v>0</v>
      </c>
      <c r="X3">
        <v>0</v>
      </c>
    </row>
    <row r="4" spans="1:24">
      <c r="A4" t="s">
        <v>416</v>
      </c>
      <c r="B4" t="s">
        <v>263</v>
      </c>
      <c r="D4" t="s">
        <v>440</v>
      </c>
      <c r="F4" t="s">
        <v>506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T4" t="s">
        <v>506</v>
      </c>
      <c r="U4" s="115"/>
      <c r="V4" s="116">
        <v>0</v>
      </c>
      <c r="W4">
        <v>0</v>
      </c>
      <c r="X4">
        <v>0</v>
      </c>
    </row>
    <row r="5" spans="1:24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</row>
    <row r="6" spans="1:24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</row>
    <row r="7" spans="1:24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</row>
    <row r="8" spans="1:24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</row>
    <row r="9" spans="1:24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</row>
    <row r="10" spans="1:24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</row>
    <row r="11" spans="1:24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</row>
    <row r="12" spans="1:24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</row>
    <row r="13" spans="1:24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</row>
    <row r="15" spans="1:24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  <c r="X36">
        <v>0</v>
      </c>
    </row>
    <row r="37" spans="7:24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  <c r="X37">
        <v>0</v>
      </c>
    </row>
    <row r="38" spans="7:24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  <c r="X38">
        <v>0</v>
      </c>
    </row>
    <row r="39" spans="7:24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  <c r="X39">
        <v>0</v>
      </c>
    </row>
    <row r="40" spans="7:24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  <c r="X40">
        <v>0</v>
      </c>
    </row>
    <row r="41" spans="7:24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  <c r="X41">
        <v>0</v>
      </c>
    </row>
    <row r="42" spans="7:24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0</v>
      </c>
      <c r="W42">
        <v>0</v>
      </c>
      <c r="X42">
        <v>0</v>
      </c>
    </row>
    <row r="43" spans="7:24">
      <c r="G43" t="s">
        <v>85</v>
      </c>
      <c r="H43" s="115">
        <v>9.6300000000000008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9.6300000000000008</v>
      </c>
      <c r="W43">
        <v>9.6300000000000008</v>
      </c>
      <c r="X43">
        <v>0</v>
      </c>
    </row>
    <row r="44" spans="7:24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0</v>
      </c>
      <c r="W44">
        <v>0</v>
      </c>
      <c r="X44">
        <v>0</v>
      </c>
    </row>
    <row r="45" spans="7:24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0</v>
      </c>
      <c r="W45">
        <v>0</v>
      </c>
      <c r="X45">
        <v>0</v>
      </c>
    </row>
    <row r="46" spans="7:24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0</v>
      </c>
      <c r="W46">
        <v>0</v>
      </c>
      <c r="X46">
        <v>0</v>
      </c>
    </row>
    <row r="47" spans="7:24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6.93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6.93</v>
      </c>
      <c r="W47">
        <v>0</v>
      </c>
      <c r="X47">
        <v>6.93</v>
      </c>
    </row>
    <row r="48" spans="7:24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2.41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2.41</v>
      </c>
      <c r="W48">
        <v>0</v>
      </c>
      <c r="X48">
        <v>2.41</v>
      </c>
    </row>
    <row r="49" spans="7:24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2.6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2.6</v>
      </c>
      <c r="W49">
        <v>0</v>
      </c>
      <c r="X49">
        <v>2.6</v>
      </c>
    </row>
    <row r="50" spans="7:24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3.56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3.56</v>
      </c>
      <c r="W50">
        <v>0</v>
      </c>
      <c r="X50">
        <v>3.56</v>
      </c>
    </row>
    <row r="51" spans="7:24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0</v>
      </c>
      <c r="W51">
        <v>0</v>
      </c>
      <c r="X51">
        <v>0</v>
      </c>
    </row>
    <row r="52" spans="7:24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4.5199999999999996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4.5199999999999996</v>
      </c>
      <c r="W52">
        <v>0</v>
      </c>
      <c r="X52">
        <v>4.5199999999999996</v>
      </c>
    </row>
    <row r="53" spans="7:24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2.79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2.79</v>
      </c>
      <c r="W53">
        <v>0</v>
      </c>
      <c r="X53">
        <v>2.79</v>
      </c>
    </row>
    <row r="54" spans="7:24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7.89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7.89</v>
      </c>
      <c r="W54">
        <v>0</v>
      </c>
      <c r="X54">
        <v>7.89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4.5199999999999996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4.5199999999999996</v>
      </c>
      <c r="W55">
        <v>0</v>
      </c>
      <c r="X55">
        <v>4.5199999999999996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3.47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3.47</v>
      </c>
      <c r="W56">
        <v>0</v>
      </c>
      <c r="X56">
        <v>3.47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4.33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4.33</v>
      </c>
      <c r="W57">
        <v>0</v>
      </c>
      <c r="X57">
        <v>4.33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0.28999999999999998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0.28999999999999998</v>
      </c>
      <c r="W58">
        <v>0</v>
      </c>
      <c r="X58">
        <v>0.28999999999999998</v>
      </c>
    </row>
    <row r="59" spans="7:24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3.27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3.27</v>
      </c>
      <c r="W59">
        <v>0</v>
      </c>
      <c r="X59">
        <v>3.27</v>
      </c>
    </row>
    <row r="60" spans="7:24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3.27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3.27</v>
      </c>
      <c r="W60">
        <v>0</v>
      </c>
      <c r="X60">
        <v>3.27</v>
      </c>
    </row>
    <row r="61" spans="7:24">
      <c r="G61" t="s">
        <v>103</v>
      </c>
      <c r="H61" s="115">
        <v>23.2</v>
      </c>
      <c r="I61" s="88">
        <v>0</v>
      </c>
      <c r="J61" s="88">
        <v>0</v>
      </c>
      <c r="K61" s="88">
        <v>0</v>
      </c>
      <c r="L61" s="88">
        <v>0</v>
      </c>
      <c r="M61" s="116">
        <v>9.6300000000000008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32.83</v>
      </c>
      <c r="W61">
        <v>23.2</v>
      </c>
      <c r="X61">
        <v>9.6300000000000008</v>
      </c>
    </row>
    <row r="62" spans="7:24">
      <c r="G62" t="s">
        <v>104</v>
      </c>
      <c r="H62" s="115">
        <v>71.23</v>
      </c>
      <c r="I62" s="88">
        <v>0</v>
      </c>
      <c r="J62" s="88">
        <v>0</v>
      </c>
      <c r="K62" s="88">
        <v>0</v>
      </c>
      <c r="L62" s="88">
        <v>0</v>
      </c>
      <c r="M62" s="116">
        <v>3.47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74.7</v>
      </c>
      <c r="W62">
        <v>71.23</v>
      </c>
      <c r="X62">
        <v>3.47</v>
      </c>
    </row>
    <row r="63" spans="7:24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2.02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2.02</v>
      </c>
      <c r="W63">
        <v>0</v>
      </c>
      <c r="X63">
        <v>2.02</v>
      </c>
    </row>
    <row r="64" spans="7:24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5.01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5.01</v>
      </c>
      <c r="W64">
        <v>0</v>
      </c>
      <c r="X64">
        <v>5.01</v>
      </c>
    </row>
    <row r="65" spans="7:24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0</v>
      </c>
      <c r="W65">
        <v>0</v>
      </c>
      <c r="X65">
        <v>0</v>
      </c>
    </row>
    <row r="66" spans="7:24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2.89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2.89</v>
      </c>
      <c r="W66">
        <v>0</v>
      </c>
      <c r="X66">
        <v>2.89</v>
      </c>
    </row>
    <row r="67" spans="7:24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4.04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4.04</v>
      </c>
      <c r="W67">
        <v>0</v>
      </c>
      <c r="X67">
        <v>4.04</v>
      </c>
    </row>
    <row r="68" spans="7:24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9.6300000000000008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9.6300000000000008</v>
      </c>
      <c r="W68">
        <v>0</v>
      </c>
      <c r="X68">
        <v>9.6300000000000008</v>
      </c>
    </row>
    <row r="69" spans="7:24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5.68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5.68</v>
      </c>
      <c r="W69">
        <v>0</v>
      </c>
      <c r="X69">
        <v>5.68</v>
      </c>
    </row>
    <row r="70" spans="7:24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4.04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4.04</v>
      </c>
      <c r="W70">
        <v>0</v>
      </c>
      <c r="X70">
        <v>4.04</v>
      </c>
    </row>
    <row r="71" spans="7:24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9.6300000000000008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9.6300000000000008</v>
      </c>
      <c r="W71">
        <v>0</v>
      </c>
      <c r="X71">
        <v>9.6300000000000008</v>
      </c>
    </row>
    <row r="72" spans="7:24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0</v>
      </c>
      <c r="W72">
        <v>0</v>
      </c>
      <c r="X72">
        <v>0</v>
      </c>
    </row>
    <row r="73" spans="7:24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5.49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5.49</v>
      </c>
      <c r="W73">
        <v>0</v>
      </c>
      <c r="X73">
        <v>5.49</v>
      </c>
    </row>
    <row r="74" spans="7:24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0</v>
      </c>
      <c r="W74">
        <v>0</v>
      </c>
      <c r="X74">
        <v>0</v>
      </c>
    </row>
    <row r="75" spans="7:24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0</v>
      </c>
      <c r="W75">
        <v>0</v>
      </c>
      <c r="X75">
        <v>0</v>
      </c>
    </row>
    <row r="76" spans="7:24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0</v>
      </c>
      <c r="W76">
        <v>0</v>
      </c>
      <c r="X76">
        <v>0</v>
      </c>
    </row>
    <row r="77" spans="7:24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0</v>
      </c>
      <c r="W77">
        <v>0</v>
      </c>
      <c r="X77">
        <v>0</v>
      </c>
    </row>
    <row r="78" spans="7:24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  <c r="X78">
        <v>0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  <c r="X79">
        <v>0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  <c r="X80">
        <v>0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  <c r="X81">
        <v>0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  <c r="X82">
        <v>0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  <c r="X83">
        <v>0</v>
      </c>
    </row>
    <row r="84" spans="7:24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  <c r="X84">
        <v>0</v>
      </c>
    </row>
    <row r="85" spans="7:24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  <c r="X85">
        <v>0</v>
      </c>
    </row>
    <row r="86" spans="7:24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  <c r="X86">
        <v>0</v>
      </c>
    </row>
    <row r="87" spans="7:24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</row>
    <row r="88" spans="7:24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  <c r="X88">
        <v>0</v>
      </c>
    </row>
    <row r="89" spans="7:24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  <c r="X89">
        <v>0</v>
      </c>
    </row>
    <row r="90" spans="7:24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  <c r="X90">
        <v>0</v>
      </c>
    </row>
    <row r="91" spans="7:24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</row>
    <row r="92" spans="7:24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</row>
    <row r="93" spans="7:24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  <c r="X93">
        <v>0</v>
      </c>
    </row>
    <row r="94" spans="7:24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  <c r="X94">
        <v>0</v>
      </c>
    </row>
    <row r="95" spans="7:24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</row>
    <row r="96" spans="7:24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  <c r="X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2.6015E-2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2.7844999999999998E-2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5.3859999999999991E-2</v>
      </c>
      <c r="W99">
        <f t="shared" si="1"/>
        <v>2.6015E-2</v>
      </c>
      <c r="X99">
        <f t="shared" si="1"/>
        <v>2.7844999999999998E-2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44884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44884</v>
      </c>
      <c r="B1" s="227"/>
      <c r="C1" s="227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27" t="s">
        <v>200</v>
      </c>
      <c r="M1" s="227" t="s">
        <v>201</v>
      </c>
      <c r="N1" s="227" t="s">
        <v>202</v>
      </c>
      <c r="O1" s="227" t="s">
        <v>197</v>
      </c>
      <c r="P1" s="228" t="s">
        <v>143</v>
      </c>
      <c r="Q1" s="228" t="s">
        <v>144</v>
      </c>
      <c r="R1" s="231" t="s">
        <v>339</v>
      </c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411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  <c r="AT1" s="197" t="s">
        <v>149</v>
      </c>
    </row>
    <row r="2" spans="1:47">
      <c r="A2" s="27" t="s">
        <v>44</v>
      </c>
      <c r="B2" s="227"/>
      <c r="C2" s="227"/>
      <c r="D2" s="219"/>
      <c r="E2" s="219"/>
      <c r="F2" s="219"/>
      <c r="G2" s="219"/>
      <c r="H2" s="219"/>
      <c r="I2" s="219"/>
      <c r="J2" s="219"/>
      <c r="K2" s="219"/>
      <c r="L2" s="227"/>
      <c r="M2" s="227"/>
      <c r="N2" s="227"/>
      <c r="O2" s="227"/>
      <c r="P2" s="228"/>
      <c r="Q2" s="228"/>
      <c r="R2" s="231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T2" s="197" t="s">
        <v>152</v>
      </c>
    </row>
    <row r="3" spans="1:47">
      <c r="A3" t="s">
        <v>45</v>
      </c>
      <c r="E3">
        <f>GT_NG!P3</f>
        <v>15.204043628624632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84.02388963473912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679.59820316553919</v>
      </c>
      <c r="P3" s="77">
        <v>117.66000000000001</v>
      </c>
      <c r="Q3" s="77">
        <v>38.134829175704986</v>
      </c>
      <c r="R3" s="80">
        <v>0</v>
      </c>
      <c r="S3" s="80">
        <v>0</v>
      </c>
      <c r="T3" s="78">
        <f>SUMPRODUCT(LTA!F3:AJ3,LTA!F$101:AJ$101,LTA!F$103:AJ$103)</f>
        <v>8.44</v>
      </c>
      <c r="U3" s="78">
        <f>SUMPRODUCT(LTA!F3:AJ3,LTA!F$102:AJ$102,LTA!F$103:AJ$103)</f>
        <v>12.280000000000001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30.670000000000005</v>
      </c>
      <c r="AB3" s="117">
        <f>-STOA!N3</f>
        <v>-220.13</v>
      </c>
      <c r="AC3">
        <f>SUMIF(B3:AB3,"&gt;0")*$AC$2-SUMIF(B3:AB3,"&lt;0")*($AC$2/(1-$AC$2))+SUMIF(AI3:AR3,"&gt;0")*$AC$2-SUMIF(AI3:AR3,"&lt;0")*($AC$2/(1-$AC$2))</f>
        <v>10.724430708781407</v>
      </c>
      <c r="AD3">
        <f>SUM(B3:AB3,AI3:AR3)-AC3</f>
        <v>765.74653489582658</v>
      </c>
      <c r="AE3">
        <f>'IDT-1'!B3</f>
        <v>4</v>
      </c>
      <c r="AF3" s="26"/>
      <c r="AG3">
        <f>SUM(AD3:AF3)+AT3</f>
        <v>769.74653489582658</v>
      </c>
      <c r="AI3" s="75">
        <f>PXIL!H3</f>
        <v>0</v>
      </c>
      <c r="AJ3" s="75">
        <f>PXIL!N3</f>
        <v>0</v>
      </c>
      <c r="AK3" s="75">
        <f>RTM_IEX!H3</f>
        <v>10.59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15.204043628624632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646.2190855655391</v>
      </c>
      <c r="P4" s="77">
        <v>117.66000000000001</v>
      </c>
      <c r="Q4" s="77">
        <v>38.134829175704986</v>
      </c>
      <c r="R4" s="80">
        <v>0</v>
      </c>
      <c r="S4" s="80">
        <v>0</v>
      </c>
      <c r="T4" s="78">
        <f>SUMPRODUCT(LTA!F4:AJ4,LTA!F$101:AJ$101,LTA!F$103:AJ$103)</f>
        <v>8.59</v>
      </c>
      <c r="U4" s="78">
        <f>SUMPRODUCT(LTA!F4:AJ4,LTA!F$102:AJ$102,LTA!F$103:AJ$103)</f>
        <v>12.120000000000001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30.670000000000005</v>
      </c>
      <c r="AB4" s="117">
        <f>-STOA!N4</f>
        <v>-220.13</v>
      </c>
      <c r="AC4">
        <f t="shared" ref="AC4:AC67" si="0">SUMIF(B4:AB4,"&gt;0")*$AC$2-SUMIF(B4:AB4,"&lt;0")*($AC$2/(1-$AC$2))+SUMIF(AI4:AR4,"&gt;0")*$AC$2-SUMIF(AI4:AR4,"&lt;0")*($AC$2/(1-$AC$2))</f>
        <v>10.523798473901406</v>
      </c>
      <c r="AD4">
        <f t="shared" ref="AD4:AD67" si="1">SUM(B4:AB4,AI4:AR4)-AC4</f>
        <v>743.14804953070643</v>
      </c>
      <c r="AE4">
        <f>'IDT-1'!B4</f>
        <v>0</v>
      </c>
      <c r="AF4" s="26"/>
      <c r="AG4">
        <f t="shared" ref="AG4:AG67" si="2">SUM(AD4:AF4)+AT4</f>
        <v>743.14804953070643</v>
      </c>
      <c r="AI4" s="75">
        <f>PXIL!H4</f>
        <v>0</v>
      </c>
      <c r="AJ4" s="75">
        <f>PXIL!N4</f>
        <v>0</v>
      </c>
      <c r="AK4" s="75">
        <f>RTM_IEX!H4</f>
        <v>21.18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15.204043628624632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637.87430616553911</v>
      </c>
      <c r="P5" s="77">
        <v>117.66000000000001</v>
      </c>
      <c r="Q5" s="77">
        <v>38.134829175704986</v>
      </c>
      <c r="R5" s="80">
        <v>0</v>
      </c>
      <c r="S5" s="80">
        <v>0</v>
      </c>
      <c r="T5" s="78">
        <f>SUMPRODUCT(LTA!F5:AJ5,LTA!F$101:AJ$101,LTA!F$103:AJ$103)</f>
        <v>9.0499999999999989</v>
      </c>
      <c r="U5" s="78">
        <f>SUMPRODUCT(LTA!F5:AJ5,LTA!F$102:AJ$102,LTA!F$103:AJ$103)</f>
        <v>16.05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30.670000000000005</v>
      </c>
      <c r="AB5" s="117">
        <f>-STOA!N5</f>
        <v>-220.13</v>
      </c>
      <c r="AC5">
        <f t="shared" si="0"/>
        <v>10.533443730758483</v>
      </c>
      <c r="AD5">
        <f t="shared" si="1"/>
        <v>692.00362487384928</v>
      </c>
      <c r="AE5">
        <f>'IDT-1'!B5</f>
        <v>0</v>
      </c>
      <c r="AF5" s="26"/>
      <c r="AG5">
        <f t="shared" si="2"/>
        <v>692.00362487384928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-26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15.204043628624632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625.73900374153902</v>
      </c>
      <c r="P6" s="77">
        <v>117.66000000000001</v>
      </c>
      <c r="Q6" s="77">
        <v>38.134829175704986</v>
      </c>
      <c r="R6" s="80">
        <v>0</v>
      </c>
      <c r="S6" s="80">
        <v>0</v>
      </c>
      <c r="T6" s="78">
        <f>SUMPRODUCT(LTA!F6:AJ6,LTA!F$101:AJ$101,LTA!F$103:AJ$103)</f>
        <v>9.379999999999999</v>
      </c>
      <c r="U6" s="78">
        <f>SUMPRODUCT(LTA!F6:AJ6,LTA!F$102:AJ$102,LTA!F$103:AJ$103)</f>
        <v>15.75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30.670000000000005</v>
      </c>
      <c r="AB6" s="117">
        <f>-STOA!N6</f>
        <v>-220.13</v>
      </c>
      <c r="AC6">
        <f t="shared" si="0"/>
        <v>10.196085753850205</v>
      </c>
      <c r="AD6">
        <f t="shared" si="1"/>
        <v>706.23568042675754</v>
      </c>
      <c r="AE6">
        <f>'IDT-1'!B6</f>
        <v>0</v>
      </c>
      <c r="AF6" s="26"/>
      <c r="AG6">
        <f t="shared" si="2"/>
        <v>706.23568042675754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15.204043628624632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612.13227386680796</v>
      </c>
      <c r="P7" s="77">
        <v>117.66</v>
      </c>
      <c r="Q7" s="77">
        <v>38.134829175704986</v>
      </c>
      <c r="R7" s="80">
        <v>0</v>
      </c>
      <c r="S7" s="80">
        <v>0</v>
      </c>
      <c r="T7" s="78">
        <f>SUMPRODUCT(LTA!F7:AJ7,LTA!F$101:AJ$101,LTA!F$103:AJ$103)</f>
        <v>9.19</v>
      </c>
      <c r="U7" s="78">
        <f>SUMPRODUCT(LTA!F7:AJ7,LTA!F$102:AJ$102,LTA!F$103:AJ$103)</f>
        <v>15.55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30.670000000000005</v>
      </c>
      <c r="AB7" s="117">
        <f>-STOA!N7</f>
        <v>-220.13</v>
      </c>
      <c r="AC7">
        <f t="shared" si="0"/>
        <v>10.233866530952572</v>
      </c>
      <c r="AD7">
        <f t="shared" si="1"/>
        <v>710.49116977492406</v>
      </c>
      <c r="AE7">
        <f>'IDT-1'!B7</f>
        <v>0</v>
      </c>
      <c r="AF7" s="26"/>
      <c r="AG7">
        <f t="shared" si="2"/>
        <v>710.49116977492406</v>
      </c>
      <c r="AI7" s="75">
        <f>PXIL!H7</f>
        <v>0</v>
      </c>
      <c r="AJ7" s="75">
        <f>PXIL!N7</f>
        <v>0</v>
      </c>
      <c r="AK7" s="75">
        <f>RTM_IEX!H7</f>
        <v>18.29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15.204043628624632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596.27213741412299</v>
      </c>
      <c r="P8" s="77">
        <v>117.6534367155687</v>
      </c>
      <c r="Q8" s="77">
        <v>38.134829175704986</v>
      </c>
      <c r="R8" s="80">
        <v>0</v>
      </c>
      <c r="S8" s="80">
        <v>0</v>
      </c>
      <c r="T8" s="78">
        <f>SUMPRODUCT(LTA!F8:AJ8,LTA!F$101:AJ$101,LTA!F$103:AJ$103)</f>
        <v>9.02</v>
      </c>
      <c r="U8" s="78">
        <f>SUMPRODUCT(LTA!F8:AJ8,LTA!F$102:AJ$102,LTA!F$103:AJ$103)</f>
        <v>15.329999999999998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30.670000000000005</v>
      </c>
      <c r="AB8" s="117">
        <f>-STOA!N8</f>
        <v>-220.13</v>
      </c>
      <c r="AC8">
        <f t="shared" si="0"/>
        <v>9.9298555732659484</v>
      </c>
      <c r="AD8">
        <f t="shared" si="1"/>
        <v>676.24848099549445</v>
      </c>
      <c r="AE8">
        <f>'IDT-1'!B8</f>
        <v>0</v>
      </c>
      <c r="AF8" s="26"/>
      <c r="AG8">
        <f t="shared" si="2"/>
        <v>676.24848099549445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15.204043628624632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595.87020908437091</v>
      </c>
      <c r="P9" s="77">
        <v>87.59</v>
      </c>
      <c r="Q9" s="77">
        <v>38.134829175704986</v>
      </c>
      <c r="R9" s="80">
        <v>0</v>
      </c>
      <c r="S9" s="80">
        <v>0</v>
      </c>
      <c r="T9" s="78">
        <f>SUMPRODUCT(LTA!F9:AJ9,LTA!F$101:AJ$101,LTA!F$103:AJ$103)</f>
        <v>8.9400000000000013</v>
      </c>
      <c r="U9" s="78">
        <f>SUMPRODUCT(LTA!F9:AJ9,LTA!F$102:AJ$102,LTA!F$103:AJ$103)</f>
        <v>15.170000000000002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30.670000000000005</v>
      </c>
      <c r="AB9" s="117">
        <f>-STOA!N9</f>
        <v>-220.13</v>
      </c>
      <c r="AC9">
        <f t="shared" si="0"/>
        <v>9.6596483608671253</v>
      </c>
      <c r="AD9">
        <f t="shared" si="1"/>
        <v>645.8133231625726</v>
      </c>
      <c r="AE9">
        <f>'IDT-1'!B9</f>
        <v>0</v>
      </c>
      <c r="AF9" s="26"/>
      <c r="AG9">
        <f t="shared" si="2"/>
        <v>645.8133231625726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15.204043628624632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595.87020908437091</v>
      </c>
      <c r="P10" s="77">
        <v>104.92</v>
      </c>
      <c r="Q10" s="77">
        <v>38.134829175704986</v>
      </c>
      <c r="R10" s="80">
        <v>0</v>
      </c>
      <c r="S10" s="80">
        <v>0</v>
      </c>
      <c r="T10" s="78">
        <f>SUMPRODUCT(LTA!F10:AJ10,LTA!F$101:AJ$101,LTA!F$103:AJ$103)</f>
        <v>8.74</v>
      </c>
      <c r="U10" s="78">
        <f>SUMPRODUCT(LTA!F10:AJ10,LTA!F$102:AJ$102,LTA!F$103:AJ$103)</f>
        <v>12.66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30.670000000000005</v>
      </c>
      <c r="AB10" s="117">
        <f>-STOA!N10</f>
        <v>-220.13</v>
      </c>
      <c r="AC10">
        <f t="shared" si="0"/>
        <v>9.7883043608671247</v>
      </c>
      <c r="AD10">
        <f t="shared" si="1"/>
        <v>660.30466716257251</v>
      </c>
      <c r="AE10">
        <f>'IDT-1'!B10</f>
        <v>0</v>
      </c>
      <c r="AF10" s="26"/>
      <c r="AG10">
        <f t="shared" si="2"/>
        <v>660.30466716257251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15.204043628624632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596.27213741412299</v>
      </c>
      <c r="P11" s="77">
        <v>117.6534367155687</v>
      </c>
      <c r="Q11" s="77">
        <v>38.139999999999993</v>
      </c>
      <c r="R11" s="80">
        <v>0</v>
      </c>
      <c r="S11" s="80">
        <v>0</v>
      </c>
      <c r="T11" s="78">
        <f>SUMPRODUCT(LTA!F11:AJ11,LTA!F$101:AJ$101,LTA!F$103:AJ$103)</f>
        <v>5.76</v>
      </c>
      <c r="U11" s="78">
        <f>SUMPRODUCT(LTA!F11:AJ11,LTA!F$102:AJ$102,LTA!F$103:AJ$103)</f>
        <v>12.71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30.670000000000005</v>
      </c>
      <c r="AB11" s="117">
        <f>-STOA!N11</f>
        <v>-220.13</v>
      </c>
      <c r="AC11">
        <f t="shared" si="0"/>
        <v>9.8781570765197433</v>
      </c>
      <c r="AD11">
        <f t="shared" si="1"/>
        <v>670.42535031653563</v>
      </c>
      <c r="AE11">
        <f>'IDT-1'!B11</f>
        <v>0</v>
      </c>
      <c r="AF11" s="26"/>
      <c r="AG11">
        <f t="shared" si="2"/>
        <v>670.42535031653563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15.204043628624632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598.20392112277091</v>
      </c>
      <c r="P12" s="77">
        <v>117.6534367155687</v>
      </c>
      <c r="Q12" s="77">
        <v>38.139999999999993</v>
      </c>
      <c r="R12" s="80">
        <v>0</v>
      </c>
      <c r="S12" s="80">
        <v>0</v>
      </c>
      <c r="T12" s="78">
        <f>SUMPRODUCT(LTA!F12:AJ12,LTA!F$101:AJ$101,LTA!F$103:AJ$103)</f>
        <v>5.66</v>
      </c>
      <c r="U12" s="78">
        <f>SUMPRODUCT(LTA!F12:AJ12,LTA!F$102:AJ$102,LTA!F$103:AJ$103)</f>
        <v>13.2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30.670000000000005</v>
      </c>
      <c r="AB12" s="117">
        <f>-STOA!N12</f>
        <v>-220.13</v>
      </c>
      <c r="AC12">
        <f t="shared" si="0"/>
        <v>10.120541961210728</v>
      </c>
      <c r="AD12">
        <f t="shared" si="1"/>
        <v>647.50474914049255</v>
      </c>
      <c r="AE12">
        <f>'IDT-1'!B12</f>
        <v>0</v>
      </c>
      <c r="AF12" s="26"/>
      <c r="AG12">
        <f t="shared" si="2"/>
        <v>647.50474914049255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-25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15.204043628624632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595.43314535317097</v>
      </c>
      <c r="P13" s="77">
        <v>82.78</v>
      </c>
      <c r="Q13" s="77">
        <v>38.139999999999993</v>
      </c>
      <c r="R13" s="80">
        <v>0</v>
      </c>
      <c r="S13" s="80">
        <v>0</v>
      </c>
      <c r="T13" s="78">
        <f>SUMPRODUCT(LTA!F13:AJ13,LTA!F$101:AJ$101,LTA!F$103:AJ$103)</f>
        <v>5.6</v>
      </c>
      <c r="U13" s="78">
        <f>SUMPRODUCT(LTA!F13:AJ13,LTA!F$102:AJ$102,LTA!F$103:AJ$103)</f>
        <v>13.14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30.670000000000005</v>
      </c>
      <c r="AB13" s="117">
        <f>-STOA!N13</f>
        <v>-220.13</v>
      </c>
      <c r="AC13">
        <f t="shared" si="0"/>
        <v>9.7793387638190499</v>
      </c>
      <c r="AD13">
        <f t="shared" si="1"/>
        <v>611.0817398527156</v>
      </c>
      <c r="AE13">
        <f>'IDT-1'!B13</f>
        <v>0</v>
      </c>
      <c r="AF13" s="26"/>
      <c r="AG13">
        <f t="shared" si="2"/>
        <v>611.0817398527156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-24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15.204043628624632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595.42514875649465</v>
      </c>
      <c r="P14" s="77">
        <v>102.03</v>
      </c>
      <c r="Q14" s="77">
        <v>38.139999999999993</v>
      </c>
      <c r="R14" s="80">
        <v>0</v>
      </c>
      <c r="S14" s="80">
        <v>0</v>
      </c>
      <c r="T14" s="78">
        <f>SUMPRODUCT(LTA!F14:AJ14,LTA!F$101:AJ$101,LTA!F$103:AJ$103)</f>
        <v>5.5600000000000005</v>
      </c>
      <c r="U14" s="78">
        <f>SUMPRODUCT(LTA!F14:AJ14,LTA!F$102:AJ$102,LTA!F$103:AJ$103)</f>
        <v>13.06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30.670000000000005</v>
      </c>
      <c r="AB14" s="117">
        <f>-STOA!N14</f>
        <v>-220.13</v>
      </c>
      <c r="AC14">
        <f t="shared" si="0"/>
        <v>9.8943436286351254</v>
      </c>
      <c r="AD14">
        <f t="shared" si="1"/>
        <v>636.08873839122305</v>
      </c>
      <c r="AE14">
        <f>'IDT-1'!B14</f>
        <v>0</v>
      </c>
      <c r="AF14" s="26"/>
      <c r="AG14">
        <f t="shared" si="2"/>
        <v>636.08873839122305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-18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15.204043628624632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608.92465628477873</v>
      </c>
      <c r="P15" s="77">
        <v>110.7</v>
      </c>
      <c r="Q15" s="77">
        <v>38.139999999999993</v>
      </c>
      <c r="R15" s="80">
        <v>0</v>
      </c>
      <c r="S15" s="80">
        <v>0</v>
      </c>
      <c r="T15" s="78">
        <f>SUMPRODUCT(LTA!F15:AJ15,LTA!F$101:AJ$101,LTA!F$103:AJ$103)</f>
        <v>4.41</v>
      </c>
      <c r="U15" s="78">
        <f>SUMPRODUCT(LTA!F15:AJ15,LTA!F$102:AJ$102,LTA!F$103:AJ$103)</f>
        <v>7.5600000000000005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30.670000000000005</v>
      </c>
      <c r="AB15" s="117">
        <f>-STOA!N15</f>
        <v>-220.13</v>
      </c>
      <c r="AC15">
        <f t="shared" si="0"/>
        <v>10.03979342240622</v>
      </c>
      <c r="AD15">
        <f t="shared" si="1"/>
        <v>650.46279612573619</v>
      </c>
      <c r="AE15">
        <f>'IDT-1'!B15</f>
        <v>0</v>
      </c>
      <c r="AF15" s="26"/>
      <c r="AG15">
        <f t="shared" si="2"/>
        <v>650.46279612573619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-19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15.204043628624632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608.59889565548133</v>
      </c>
      <c r="P16" s="77">
        <v>84.71</v>
      </c>
      <c r="Q16" s="77">
        <v>38.139999999999993</v>
      </c>
      <c r="R16" s="80">
        <v>0</v>
      </c>
      <c r="S16" s="80">
        <v>0</v>
      </c>
      <c r="T16" s="78">
        <f>SUMPRODUCT(LTA!F16:AJ16,LTA!F$101:AJ$101,LTA!F$103:AJ$103)</f>
        <v>4.09</v>
      </c>
      <c r="U16" s="78">
        <f>SUMPRODUCT(LTA!F16:AJ16,LTA!F$102:AJ$102,LTA!F$103:AJ$103)</f>
        <v>6.9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30.670000000000005</v>
      </c>
      <c r="AB16" s="117">
        <f>-STOA!N16</f>
        <v>-220.13</v>
      </c>
      <c r="AC16">
        <f t="shared" si="0"/>
        <v>9.7285657086908426</v>
      </c>
      <c r="AD16">
        <f t="shared" si="1"/>
        <v>631.47826321015418</v>
      </c>
      <c r="AE16">
        <f>'IDT-1'!B16</f>
        <v>0</v>
      </c>
      <c r="AF16" s="26"/>
      <c r="AG16">
        <f t="shared" si="2"/>
        <v>631.47826321015418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-11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15.204043628624632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608.38427399578131</v>
      </c>
      <c r="P17" s="77">
        <v>72.190000000000012</v>
      </c>
      <c r="Q17" s="77">
        <v>14.44</v>
      </c>
      <c r="R17" s="80">
        <v>0</v>
      </c>
      <c r="S17" s="80">
        <v>0</v>
      </c>
      <c r="T17" s="78">
        <f>SUMPRODUCT(LTA!F17:AJ17,LTA!F$101:AJ$101,LTA!F$103:AJ$103)</f>
        <v>4.3899999999999997</v>
      </c>
      <c r="U17" s="78">
        <f>SUMPRODUCT(LTA!F17:AJ17,LTA!F$102:AJ$102,LTA!F$103:AJ$103)</f>
        <v>7.0299999999999994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30.670000000000005</v>
      </c>
      <c r="AB17" s="117">
        <f>-STOA!N17</f>
        <v>-220.13</v>
      </c>
      <c r="AC17">
        <f t="shared" si="0"/>
        <v>9.3140656353413327</v>
      </c>
      <c r="AD17">
        <f t="shared" si="1"/>
        <v>606.88814162380379</v>
      </c>
      <c r="AE17">
        <f>'IDT-1'!B17</f>
        <v>0</v>
      </c>
      <c r="AF17" s="26"/>
      <c r="AG17">
        <f t="shared" si="2"/>
        <v>606.88814162380379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15.204043628624632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596.24897157178123</v>
      </c>
      <c r="P18" s="77">
        <v>72.190000000000012</v>
      </c>
      <c r="Q18" s="77">
        <v>38.139999999999993</v>
      </c>
      <c r="R18" s="80">
        <v>0</v>
      </c>
      <c r="S18" s="80">
        <v>0</v>
      </c>
      <c r="T18" s="78">
        <f>SUMPRODUCT(LTA!F18:AJ18,LTA!F$101:AJ$101,LTA!F$103:AJ$103)</f>
        <v>4.18</v>
      </c>
      <c r="U18" s="78">
        <f>SUMPRODUCT(LTA!F18:AJ18,LTA!F$102:AJ$102,LTA!F$103:AJ$103)</f>
        <v>6.8800000000000008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30.670000000000005</v>
      </c>
      <c r="AB18" s="117">
        <f>-STOA!N18</f>
        <v>-220.13</v>
      </c>
      <c r="AC18">
        <f t="shared" si="0"/>
        <v>9.5651709740101314</v>
      </c>
      <c r="AD18">
        <f t="shared" si="1"/>
        <v>635.17173386113484</v>
      </c>
      <c r="AE18">
        <f>'IDT-1'!B18</f>
        <v>0</v>
      </c>
      <c r="AF18" s="26"/>
      <c r="AG18">
        <f t="shared" si="2"/>
        <v>635.17173386113484</v>
      </c>
      <c r="AI18" s="75">
        <f>PXIL!H18</f>
        <v>0</v>
      </c>
      <c r="AJ18" s="75">
        <f>PXIL!N18</f>
        <v>0</v>
      </c>
      <c r="AK18" s="75">
        <f>RTM_IEX!H18</f>
        <v>17.329999999999998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15.204043628624632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594.47466032585248</v>
      </c>
      <c r="P19" s="77">
        <v>110.7</v>
      </c>
      <c r="Q19" s="77">
        <v>38.139999999999993</v>
      </c>
      <c r="R19" s="80">
        <v>0</v>
      </c>
      <c r="S19" s="80">
        <v>0</v>
      </c>
      <c r="T19" s="78">
        <f>SUMPRODUCT(LTA!F19:AJ19,LTA!F$101:AJ$101,LTA!F$103:AJ$103)</f>
        <v>4.05</v>
      </c>
      <c r="U19" s="78">
        <f>SUMPRODUCT(LTA!F19:AJ19,LTA!F$102:AJ$102,LTA!F$103:AJ$103)</f>
        <v>7.18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30.670000000000005</v>
      </c>
      <c r="AB19" s="117">
        <f>-STOA!N19</f>
        <v>-220.13</v>
      </c>
      <c r="AC19">
        <f t="shared" si="0"/>
        <v>10.084685035045959</v>
      </c>
      <c r="AD19">
        <f t="shared" si="1"/>
        <v>693.68790855417024</v>
      </c>
      <c r="AE19">
        <f>'IDT-1'!B19</f>
        <v>0</v>
      </c>
      <c r="AF19" s="26"/>
      <c r="AG19">
        <f t="shared" si="2"/>
        <v>693.68790855417024</v>
      </c>
      <c r="AI19" s="75">
        <f>PXIL!H19</f>
        <v>0</v>
      </c>
      <c r="AJ19" s="75">
        <f>PXIL!N19</f>
        <v>0</v>
      </c>
      <c r="AK19" s="75">
        <f>RTM_IEX!H19</f>
        <v>39.46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15.204043628624632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594.4826569225288</v>
      </c>
      <c r="P20" s="77">
        <v>105.88000000000001</v>
      </c>
      <c r="Q20" s="77">
        <v>38.139999999999993</v>
      </c>
      <c r="R20" s="80">
        <v>0</v>
      </c>
      <c r="S20" s="80">
        <v>0</v>
      </c>
      <c r="T20" s="78">
        <f>SUMPRODUCT(LTA!F20:AJ20,LTA!F$101:AJ$101,LTA!F$103:AJ$103)</f>
        <v>3.63</v>
      </c>
      <c r="U20" s="78">
        <f>SUMPRODUCT(LTA!F20:AJ20,LTA!F$102:AJ$102,LTA!F$103:AJ$103)</f>
        <v>6.8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30.670000000000005</v>
      </c>
      <c r="AB20" s="117">
        <f>-STOA!N20</f>
        <v>-220.13</v>
      </c>
      <c r="AC20">
        <f t="shared" si="0"/>
        <v>10.00150740509671</v>
      </c>
      <c r="AD20">
        <f t="shared" si="1"/>
        <v>684.31908278079572</v>
      </c>
      <c r="AE20">
        <f>'IDT-1'!B20</f>
        <v>0</v>
      </c>
      <c r="AF20" s="26"/>
      <c r="AG20">
        <f t="shared" si="2"/>
        <v>684.31908278079572</v>
      </c>
      <c r="AI20" s="75">
        <f>PXIL!H20</f>
        <v>0</v>
      </c>
      <c r="AJ20" s="75">
        <f>PXIL!N20</f>
        <v>0</v>
      </c>
      <c r="AK20" s="75">
        <f>RTM_IEX!H20</f>
        <v>35.619999999999997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15.204043628624632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596.30459674826011</v>
      </c>
      <c r="P21" s="77">
        <v>98.184967454256565</v>
      </c>
      <c r="Q21" s="77">
        <v>38.14</v>
      </c>
      <c r="R21" s="80">
        <v>0</v>
      </c>
      <c r="S21" s="80">
        <v>0</v>
      </c>
      <c r="T21" s="78">
        <f>SUMPRODUCT(LTA!F21:AJ21,LTA!F$101:AJ$101,LTA!F$103:AJ$103)</f>
        <v>3.06</v>
      </c>
      <c r="U21" s="78">
        <f>SUMPRODUCT(LTA!F21:AJ21,LTA!F$102:AJ$102,LTA!F$103:AJ$103)</f>
        <v>7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30.670000000000005</v>
      </c>
      <c r="AB21" s="117">
        <f>-STOA!N21</f>
        <v>-220.13</v>
      </c>
      <c r="AC21">
        <f t="shared" si="0"/>
        <v>10.251488189160604</v>
      </c>
      <c r="AD21">
        <f t="shared" si="1"/>
        <v>712.47600927671976</v>
      </c>
      <c r="AE21">
        <f>'IDT-1'!B21</f>
        <v>0</v>
      </c>
      <c r="AF21" s="26"/>
      <c r="AG21">
        <f t="shared" si="2"/>
        <v>712.47600927671976</v>
      </c>
      <c r="AI21" s="75">
        <f>PXIL!H21</f>
        <v>0</v>
      </c>
      <c r="AJ21" s="75">
        <f>PXIL!N21</f>
        <v>0</v>
      </c>
      <c r="AK21" s="75">
        <f>RTM_IEX!H21</f>
        <v>70.27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15.204043628624632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600.30811464246017</v>
      </c>
      <c r="P22" s="77">
        <v>117.65451673035697</v>
      </c>
      <c r="Q22" s="77">
        <v>38.140000000000008</v>
      </c>
      <c r="R22" s="80">
        <v>0</v>
      </c>
      <c r="S22" s="80">
        <v>0</v>
      </c>
      <c r="T22" s="78">
        <f>SUMPRODUCT(LTA!F22:AJ22,LTA!F$101:AJ$101,LTA!F$103:AJ$103)</f>
        <v>3.1799999999999997</v>
      </c>
      <c r="U22" s="78">
        <f>SUMPRODUCT(LTA!F22:AJ22,LTA!F$102:AJ$102,LTA!F$103:AJ$103)</f>
        <v>6.67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30.670000000000005</v>
      </c>
      <c r="AB22" s="117">
        <f>-STOA!N22</f>
        <v>-220.13</v>
      </c>
      <c r="AC22">
        <f t="shared" si="0"/>
        <v>10.159643180259247</v>
      </c>
      <c r="AD22">
        <f t="shared" si="1"/>
        <v>702.13092145592157</v>
      </c>
      <c r="AE22">
        <f>'IDT-1'!B22</f>
        <v>0</v>
      </c>
      <c r="AF22" s="26"/>
      <c r="AG22">
        <f t="shared" si="2"/>
        <v>702.13092145592157</v>
      </c>
      <c r="AI22" s="75">
        <f>PXIL!H22</f>
        <v>0</v>
      </c>
      <c r="AJ22" s="75">
        <f>PXIL!N22</f>
        <v>0</v>
      </c>
      <c r="AK22" s="75">
        <f>RTM_IEX!H22</f>
        <v>36.57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15.204043628624632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656.42904087210195</v>
      </c>
      <c r="P23" s="77">
        <v>117.66</v>
      </c>
      <c r="Q23" s="77">
        <v>38.140000000000008</v>
      </c>
      <c r="R23" s="80">
        <v>0</v>
      </c>
      <c r="S23" s="80">
        <v>0</v>
      </c>
      <c r="T23" s="78">
        <f>SUMPRODUCT(LTA!F23:AJ23,LTA!F$101:AJ$101,LTA!F$103:AJ$103)</f>
        <v>3.2399999999999998</v>
      </c>
      <c r="U23" s="78">
        <f>SUMPRODUCT(LTA!F23:AJ23,LTA!F$102:AJ$102,LTA!F$103:AJ$103)</f>
        <v>6.41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48.960000000000008</v>
      </c>
      <c r="AB23" s="117">
        <f>-STOA!N23</f>
        <v>-220.13</v>
      </c>
      <c r="AC23">
        <f t="shared" si="0"/>
        <v>10.999131583852956</v>
      </c>
      <c r="AD23">
        <f t="shared" si="1"/>
        <v>796.68784255161268</v>
      </c>
      <c r="AE23">
        <f>'IDT-1'!B23</f>
        <v>0</v>
      </c>
      <c r="AF23" s="26"/>
      <c r="AG23">
        <f t="shared" si="2"/>
        <v>796.68784255161268</v>
      </c>
      <c r="AI23" s="75">
        <f>PXIL!H23</f>
        <v>0</v>
      </c>
      <c r="AJ23" s="75">
        <f>PXIL!N23</f>
        <v>0</v>
      </c>
      <c r="AK23" s="75">
        <f>RTM_IEX!H23</f>
        <v>57.75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15.204043628624632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685.4157518319289</v>
      </c>
      <c r="P24" s="77">
        <v>117.66</v>
      </c>
      <c r="Q24" s="77">
        <v>38.140000000000008</v>
      </c>
      <c r="R24" s="80">
        <v>0</v>
      </c>
      <c r="S24" s="80">
        <v>0</v>
      </c>
      <c r="T24" s="78">
        <f>SUMPRODUCT(LTA!F24:AJ24,LTA!F$101:AJ$101,LTA!F$103:AJ$103)</f>
        <v>3.3</v>
      </c>
      <c r="U24" s="78">
        <f>SUMPRODUCT(LTA!F24:AJ24,LTA!F$102:AJ$102,LTA!F$103:AJ$103)</f>
        <v>5.8599999999999994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48.960000000000008</v>
      </c>
      <c r="AB24" s="117">
        <f>-STOA!N24</f>
        <v>-220.13</v>
      </c>
      <c r="AC24">
        <f t="shared" si="0"/>
        <v>10.885758640299432</v>
      </c>
      <c r="AD24">
        <f t="shared" si="1"/>
        <v>783.91792645499322</v>
      </c>
      <c r="AE24">
        <f>'IDT-1'!B24</f>
        <v>27</v>
      </c>
      <c r="AF24" s="26"/>
      <c r="AG24">
        <f t="shared" si="2"/>
        <v>810.91792645499322</v>
      </c>
      <c r="AI24" s="75">
        <f>PXIL!H24</f>
        <v>0</v>
      </c>
      <c r="AJ24" s="75">
        <f>PXIL!N24</f>
        <v>0</v>
      </c>
      <c r="AK24" s="75">
        <f>RTM_IEX!H24</f>
        <v>16.37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15.204043628624632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99.61999999999999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713.225951723403</v>
      </c>
      <c r="P25" s="77">
        <v>117.66</v>
      </c>
      <c r="Q25" s="77">
        <v>38.140000000000008</v>
      </c>
      <c r="R25" s="80">
        <v>0</v>
      </c>
      <c r="S25" s="80">
        <v>0</v>
      </c>
      <c r="T25" s="78">
        <f>SUMPRODUCT(LTA!F25:AJ25,LTA!F$101:AJ$101,LTA!F$103:AJ$103)</f>
        <v>3.5</v>
      </c>
      <c r="U25" s="78">
        <f>SUMPRODUCT(LTA!F25:AJ25,LTA!F$102:AJ$102,LTA!F$103:AJ$103)</f>
        <v>5.79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48.960000000000008</v>
      </c>
      <c r="AB25" s="117">
        <f>-STOA!N25</f>
        <v>-220.13</v>
      </c>
      <c r="AC25">
        <f t="shared" si="0"/>
        <v>11.355653486135775</v>
      </c>
      <c r="AD25">
        <f t="shared" si="1"/>
        <v>784.61434186589167</v>
      </c>
      <c r="AE25">
        <f>'IDT-1'!B25</f>
        <v>52</v>
      </c>
      <c r="AF25" s="26"/>
      <c r="AG25">
        <f t="shared" si="2"/>
        <v>836.61434186589167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-26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15.204043628624632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99.61999999999999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728.95313800060296</v>
      </c>
      <c r="P26" s="77">
        <v>117.66</v>
      </c>
      <c r="Q26" s="77">
        <v>38.140000000000008</v>
      </c>
      <c r="R26" s="80">
        <v>0</v>
      </c>
      <c r="S26" s="80">
        <v>0</v>
      </c>
      <c r="T26" s="78">
        <f>SUMPRODUCT(LTA!F26:AJ26,LTA!F$101:AJ$101,LTA!F$103:AJ$103)</f>
        <v>3.4200000000000004</v>
      </c>
      <c r="U26" s="78">
        <f>SUMPRODUCT(LTA!F26:AJ26,LTA!F$102:AJ$102,LTA!F$103:AJ$103)</f>
        <v>11.9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48.960000000000008</v>
      </c>
      <c r="AB26" s="117">
        <f>-STOA!N26</f>
        <v>-220.13</v>
      </c>
      <c r="AC26">
        <f t="shared" si="0"/>
        <v>11.316285409798057</v>
      </c>
      <c r="AD26">
        <f t="shared" si="1"/>
        <v>832.41089621942933</v>
      </c>
      <c r="AE26">
        <f>'IDT-1'!B26</f>
        <v>104</v>
      </c>
      <c r="AF26" s="26"/>
      <c r="AG26">
        <f t="shared" si="2"/>
        <v>936.41089621942933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15.204043628624632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99.61999999999999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785.52013738386415</v>
      </c>
      <c r="P27" s="77">
        <v>117.66</v>
      </c>
      <c r="Q27" s="77">
        <v>38.140000000000008</v>
      </c>
      <c r="R27" s="80">
        <v>6.0052035115722262</v>
      </c>
      <c r="S27" s="80">
        <v>0</v>
      </c>
      <c r="T27" s="78">
        <f>SUMPRODUCT(LTA!F27:AJ27,LTA!F$101:AJ$101,LTA!F$103:AJ$103)</f>
        <v>3.59</v>
      </c>
      <c r="U27" s="78">
        <f>SUMPRODUCT(LTA!F27:AJ27,LTA!F$102:AJ$102,LTA!F$103:AJ$103)</f>
        <v>11.87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207.88000000000002</v>
      </c>
      <c r="AB27" s="117">
        <f>-STOA!N27</f>
        <v>-290.39</v>
      </c>
      <c r="AC27">
        <f t="shared" si="0"/>
        <v>14.212242034982037</v>
      </c>
      <c r="AD27">
        <f t="shared" si="1"/>
        <v>1017.457142489079</v>
      </c>
      <c r="AE27">
        <f>'IDT-1'!B27</f>
        <v>26.992999999999999</v>
      </c>
      <c r="AF27" s="26"/>
      <c r="AG27">
        <f t="shared" si="2"/>
        <v>1044.4501424890791</v>
      </c>
      <c r="AI27" s="75">
        <f>PXIL!H27</f>
        <v>0</v>
      </c>
      <c r="AJ27" s="75">
        <f>PXIL!N27</f>
        <v>0</v>
      </c>
      <c r="AK27" s="75">
        <f>RTM_IEX!H27</f>
        <v>36.57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15.204043628624632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99.61999999999999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839.75148252916415</v>
      </c>
      <c r="P28" s="77">
        <v>117.66</v>
      </c>
      <c r="Q28" s="77">
        <v>38.140000000000008</v>
      </c>
      <c r="R28" s="80">
        <v>11.16</v>
      </c>
      <c r="S28" s="80">
        <v>0</v>
      </c>
      <c r="T28" s="78">
        <f>SUMPRODUCT(LTA!F28:AJ28,LTA!F$101:AJ$101,LTA!F$103:AJ$103)</f>
        <v>3.58</v>
      </c>
      <c r="U28" s="78">
        <f>SUMPRODUCT(LTA!F28:AJ28,LTA!F$102:AJ$102,LTA!F$103:AJ$103)</f>
        <v>11.83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212.69</v>
      </c>
      <c r="AB28" s="117">
        <f>-STOA!N28</f>
        <v>-290.39</v>
      </c>
      <c r="AC28">
        <f t="shared" si="0"/>
        <v>14.488792081358842</v>
      </c>
      <c r="AD28">
        <f t="shared" si="1"/>
        <v>1048.6067340764298</v>
      </c>
      <c r="AE28">
        <f>'IDT-1'!B28</f>
        <v>38.19</v>
      </c>
      <c r="AF28" s="26"/>
      <c r="AG28">
        <f t="shared" si="2"/>
        <v>1086.7967340764299</v>
      </c>
      <c r="AI28" s="75">
        <f>PXIL!H28</f>
        <v>0</v>
      </c>
      <c r="AJ28" s="75">
        <f>PXIL!N28</f>
        <v>0</v>
      </c>
      <c r="AK28" s="75">
        <f>RTM_IEX!H28</f>
        <v>3.85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15.204043628624632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99.61999999999999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845.60354565896421</v>
      </c>
      <c r="P29" s="77">
        <v>117.66</v>
      </c>
      <c r="Q29" s="77">
        <v>38.140000000000008</v>
      </c>
      <c r="R29" s="80">
        <v>21.95</v>
      </c>
      <c r="S29" s="80">
        <v>0</v>
      </c>
      <c r="T29" s="78">
        <f>SUMPRODUCT(LTA!F29:AJ29,LTA!F$101:AJ$101,LTA!F$103:AJ$103)</f>
        <v>3.6999999999999997</v>
      </c>
      <c r="U29" s="78">
        <f>SUMPRODUCT(LTA!F29:AJ29,LTA!F$102:AJ$102,LTA!F$103:AJ$103)</f>
        <v>12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222.32</v>
      </c>
      <c r="AB29" s="117">
        <f>-STOA!N29</f>
        <v>-290.39</v>
      </c>
      <c r="AC29">
        <f t="shared" si="0"/>
        <v>14.951250236901082</v>
      </c>
      <c r="AD29">
        <f t="shared" si="1"/>
        <v>1100.6963390506878</v>
      </c>
      <c r="AE29">
        <f>'IDT-1'!B29</f>
        <v>80.8</v>
      </c>
      <c r="AF29" s="26"/>
      <c r="AG29">
        <f t="shared" si="2"/>
        <v>1181.4963390506878</v>
      </c>
      <c r="AI29" s="75">
        <f>PXIL!H29</f>
        <v>0</v>
      </c>
      <c r="AJ29" s="75">
        <f>PXIL!N29</f>
        <v>0</v>
      </c>
      <c r="AK29" s="75">
        <f>RTM_IEX!H29</f>
        <v>29.84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15.204043628624632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99.61999999999999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845.55874919874634</v>
      </c>
      <c r="P30" s="77">
        <v>117.66</v>
      </c>
      <c r="Q30" s="77">
        <v>38.140000000000008</v>
      </c>
      <c r="R30" s="80">
        <v>31.3</v>
      </c>
      <c r="S30" s="80">
        <v>0</v>
      </c>
      <c r="T30" s="78">
        <f>SUMPRODUCT(LTA!F30:AJ30,LTA!F$101:AJ$101,LTA!F$103:AJ$103)</f>
        <v>3.4899999999999998</v>
      </c>
      <c r="U30" s="78">
        <f>SUMPRODUCT(LTA!F30:AJ30,LTA!F$102:AJ$102,LTA!F$103:AJ$103)</f>
        <v>11.52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289.70000000000005</v>
      </c>
      <c r="AB30" s="117">
        <f>-STOA!N30</f>
        <v>-290.39</v>
      </c>
      <c r="AC30">
        <f t="shared" si="0"/>
        <v>15.51722232345068</v>
      </c>
      <c r="AD30">
        <f t="shared" si="1"/>
        <v>1128.2855705039203</v>
      </c>
      <c r="AE30">
        <f>'IDT-1'!B30</f>
        <v>46.027999999999999</v>
      </c>
      <c r="AF30" s="26"/>
      <c r="AG30">
        <f t="shared" si="2"/>
        <v>1174.3135705039203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-18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15.204043628624632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99.61999999999999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914.61767598092558</v>
      </c>
      <c r="P31" s="77">
        <v>117.66</v>
      </c>
      <c r="Q31" s="77">
        <v>38.140000000000008</v>
      </c>
      <c r="R31" s="80">
        <v>38.5</v>
      </c>
      <c r="S31" s="80">
        <v>0</v>
      </c>
      <c r="T31" s="78">
        <f>SUMPRODUCT(LTA!F31:AJ31,LTA!F$101:AJ$101,LTA!F$103:AJ$103)</f>
        <v>4.71</v>
      </c>
      <c r="U31" s="78">
        <f>SUMPRODUCT(LTA!F31:AJ31,LTA!F$102:AJ$102,LTA!F$103:AJ$103)</f>
        <v>15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295.61999999999995</v>
      </c>
      <c r="AB31" s="117">
        <f>-STOA!N31</f>
        <v>-290.39</v>
      </c>
      <c r="AC31">
        <f t="shared" si="0"/>
        <v>16.219609986478488</v>
      </c>
      <c r="AD31">
        <f t="shared" si="1"/>
        <v>1221.4621096230719</v>
      </c>
      <c r="AE31">
        <f>'IDT-1'!B31</f>
        <v>31.361999999999998</v>
      </c>
      <c r="AF31" s="26"/>
      <c r="AG31">
        <f t="shared" si="2"/>
        <v>1252.824109623072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-11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15.204043628624632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99.61999999999999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914.61767598092558</v>
      </c>
      <c r="P32" s="77">
        <v>117.66</v>
      </c>
      <c r="Q32" s="77">
        <v>38.140000000000008</v>
      </c>
      <c r="R32" s="80">
        <v>38.5</v>
      </c>
      <c r="S32" s="80">
        <v>0</v>
      </c>
      <c r="T32" s="78">
        <f>SUMPRODUCT(LTA!F32:AJ32,LTA!F$101:AJ$101,LTA!F$103:AJ$103)</f>
        <v>11.16</v>
      </c>
      <c r="U32" s="78">
        <f>SUMPRODUCT(LTA!F32:AJ32,LTA!F$102:AJ$102,LTA!F$103:AJ$103)</f>
        <v>13.79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267.59999999999997</v>
      </c>
      <c r="AB32" s="117">
        <f>-STOA!N32</f>
        <v>-290.39</v>
      </c>
      <c r="AC32">
        <f t="shared" si="0"/>
        <v>15.98924658373434</v>
      </c>
      <c r="AD32">
        <f t="shared" si="1"/>
        <v>1217.6124730258159</v>
      </c>
      <c r="AE32">
        <f>'IDT-1'!B32</f>
        <v>46.843000000000004</v>
      </c>
      <c r="AF32" s="26"/>
      <c r="AG32">
        <f t="shared" si="2"/>
        <v>1264.455473025816</v>
      </c>
      <c r="AI32" s="75">
        <f>PXIL!H32</f>
        <v>0</v>
      </c>
      <c r="AJ32" s="75">
        <f>PXIL!N32</f>
        <v>0</v>
      </c>
      <c r="AK32" s="75">
        <f>RTM_IEX!H32</f>
        <v>7.7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15.204043628624632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99.61999999999999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919.26580472652563</v>
      </c>
      <c r="P33" s="77">
        <v>117.66</v>
      </c>
      <c r="Q33" s="77">
        <v>38.140000000000008</v>
      </c>
      <c r="R33" s="80">
        <v>38.5</v>
      </c>
      <c r="S33" s="80">
        <v>0</v>
      </c>
      <c r="T33" s="78">
        <f>SUMPRODUCT(LTA!F33:AJ33,LTA!F$101:AJ$101,LTA!F$103:AJ$103)</f>
        <v>23.91</v>
      </c>
      <c r="U33" s="78">
        <f>SUMPRODUCT(LTA!F33:AJ33,LTA!F$102:AJ$102,LTA!F$103:AJ$103)</f>
        <v>12.9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208.52999999999997</v>
      </c>
      <c r="AB33" s="117">
        <f>-STOA!N33</f>
        <v>-290.39</v>
      </c>
      <c r="AC33">
        <f t="shared" si="0"/>
        <v>15.546942116695625</v>
      </c>
      <c r="AD33">
        <f t="shared" si="1"/>
        <v>1167.7929062384549</v>
      </c>
      <c r="AE33">
        <f>'IDT-1'!B33</f>
        <v>93</v>
      </c>
      <c r="AF33" s="26"/>
      <c r="AG33">
        <f t="shared" si="2"/>
        <v>1260.7929062384549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15.204043628624632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99.61999999999999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888.11276396822541</v>
      </c>
      <c r="P34" s="77">
        <v>117.66</v>
      </c>
      <c r="Q34" s="77">
        <v>38.140000000000008</v>
      </c>
      <c r="R34" s="80">
        <v>38.5</v>
      </c>
      <c r="S34" s="80">
        <v>0</v>
      </c>
      <c r="T34" s="78">
        <f>SUMPRODUCT(LTA!F34:AJ34,LTA!F$101:AJ$101,LTA!F$103:AJ$103)</f>
        <v>44.71</v>
      </c>
      <c r="U34" s="78">
        <f>SUMPRODUCT(LTA!F34:AJ34,LTA!F$102:AJ$102,LTA!F$103:AJ$103)</f>
        <v>11.48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292.53999999999996</v>
      </c>
      <c r="AB34" s="117">
        <f>-STOA!N34</f>
        <v>-290.39</v>
      </c>
      <c r="AC34">
        <f t="shared" si="0"/>
        <v>16.182627358022579</v>
      </c>
      <c r="AD34">
        <f t="shared" si="1"/>
        <v>1239.3941802388279</v>
      </c>
      <c r="AE34">
        <f>'IDT-1'!B34</f>
        <v>49.135999999999996</v>
      </c>
      <c r="AF34" s="26"/>
      <c r="AG34">
        <f t="shared" si="2"/>
        <v>1288.5301802388278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5.518894736842106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99.61999999999999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815.49954240352156</v>
      </c>
      <c r="P35" s="77">
        <v>117.66</v>
      </c>
      <c r="Q35" s="77">
        <v>38.140000000000008</v>
      </c>
      <c r="R35" s="80">
        <v>43.499999999999993</v>
      </c>
      <c r="S35" s="80">
        <v>0</v>
      </c>
      <c r="T35" s="78">
        <f>SUMPRODUCT(LTA!F35:AJ35,LTA!F$101:AJ$101,LTA!F$103:AJ$103)</f>
        <v>69.710000000000008</v>
      </c>
      <c r="U35" s="78">
        <f>SUMPRODUCT(LTA!F35:AJ35,LTA!F$102:AJ$102,LTA!F$103:AJ$103)</f>
        <v>10.67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327.91</v>
      </c>
      <c r="AB35" s="117">
        <f>-STOA!N35</f>
        <v>-290.39</v>
      </c>
      <c r="AC35">
        <f t="shared" si="0"/>
        <v>16.355020416326731</v>
      </c>
      <c r="AD35">
        <f t="shared" si="1"/>
        <v>1184.4834167240374</v>
      </c>
      <c r="AE35">
        <f>'IDT-1'!B35</f>
        <v>44</v>
      </c>
      <c r="AF35" s="26"/>
      <c r="AG35">
        <f t="shared" si="2"/>
        <v>1228.4834167240374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-37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5.518894736842106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99.61999999999999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784.72748315541628</v>
      </c>
      <c r="P36" s="77">
        <v>117.66</v>
      </c>
      <c r="Q36" s="77">
        <v>38.140000000000008</v>
      </c>
      <c r="R36" s="80">
        <v>43.499999999999993</v>
      </c>
      <c r="S36" s="80">
        <v>0</v>
      </c>
      <c r="T36" s="78">
        <f>SUMPRODUCT(LTA!F36:AJ36,LTA!F$101:AJ$101,LTA!F$103:AJ$103)</f>
        <v>98.09</v>
      </c>
      <c r="U36" s="78">
        <f>SUMPRODUCT(LTA!F36:AJ36,LTA!F$102:AJ$102,LTA!F$103:AJ$103)</f>
        <v>10.26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360.98</v>
      </c>
      <c r="AB36" s="117">
        <f>-STOA!N36</f>
        <v>-290.39</v>
      </c>
      <c r="AC36">
        <f t="shared" si="0"/>
        <v>16.426059489455099</v>
      </c>
      <c r="AD36">
        <f t="shared" si="1"/>
        <v>1236.6803184028033</v>
      </c>
      <c r="AE36">
        <f>'IDT-1'!B36</f>
        <v>44</v>
      </c>
      <c r="AF36" s="26"/>
      <c r="AG36">
        <f t="shared" si="2"/>
        <v>1280.6803184028033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-15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14.799680766161211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99.61999999999999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754.49265938156384</v>
      </c>
      <c r="P37" s="77">
        <v>117.66</v>
      </c>
      <c r="Q37" s="77">
        <v>38.140000000000008</v>
      </c>
      <c r="R37" s="80">
        <v>43.499999999999993</v>
      </c>
      <c r="S37" s="80">
        <v>0</v>
      </c>
      <c r="T37" s="78">
        <f>SUMPRODUCT(LTA!F37:AJ37,LTA!F$101:AJ$101,LTA!F$103:AJ$103)</f>
        <v>126.58</v>
      </c>
      <c r="U37" s="78">
        <f>SUMPRODUCT(LTA!F37:AJ37,LTA!F$102:AJ$102,LTA!F$103:AJ$103)</f>
        <v>10.039999999999999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372.45</v>
      </c>
      <c r="AB37" s="117">
        <f>-STOA!N37</f>
        <v>-290.39</v>
      </c>
      <c r="AC37">
        <f t="shared" si="0"/>
        <v>16.670020044470277</v>
      </c>
      <c r="AD37">
        <f t="shared" si="1"/>
        <v>1294.2923201032547</v>
      </c>
      <c r="AE37">
        <f>'IDT-1'!B37</f>
        <v>54</v>
      </c>
      <c r="AF37" s="26"/>
      <c r="AG37">
        <f t="shared" si="2"/>
        <v>1348.2923201032547</v>
      </c>
      <c r="AI37" s="75">
        <f>PXIL!H37</f>
        <v>0</v>
      </c>
      <c r="AJ37" s="75">
        <f>PXIL!N37</f>
        <v>0</v>
      </c>
      <c r="AK37" s="75">
        <f>RTM_IEX!H37</f>
        <v>24.07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10.431065194157464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99.61999999999999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744.60397007106383</v>
      </c>
      <c r="P38" s="77">
        <v>117.66</v>
      </c>
      <c r="Q38" s="77">
        <v>38.140000000000008</v>
      </c>
      <c r="R38" s="80">
        <v>43.499999999999993</v>
      </c>
      <c r="S38" s="80">
        <v>0</v>
      </c>
      <c r="T38" s="78">
        <f>SUMPRODUCT(LTA!F38:AJ38,LTA!F$101:AJ$101,LTA!F$103:AJ$103)</f>
        <v>153.91</v>
      </c>
      <c r="U38" s="78">
        <f>SUMPRODUCT(LTA!F38:AJ38,LTA!F$102:AJ$102,LTA!F$103:AJ$103)</f>
        <v>9.6000000000000014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404.22</v>
      </c>
      <c r="AB38" s="117">
        <f>-STOA!N38</f>
        <v>-290.39</v>
      </c>
      <c r="AC38">
        <f t="shared" si="0"/>
        <v>16.911094654159612</v>
      </c>
      <c r="AD38">
        <f t="shared" si="1"/>
        <v>1307.3839406110615</v>
      </c>
      <c r="AE38">
        <f>'IDT-1'!B38</f>
        <v>28</v>
      </c>
      <c r="AF38" s="26"/>
      <c r="AG38">
        <f t="shared" si="2"/>
        <v>1335.3839406110615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-7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10.431065194157464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99.61999999999999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683.25239263453909</v>
      </c>
      <c r="P39" s="77">
        <v>117.66</v>
      </c>
      <c r="Q39" s="77">
        <v>38.140000000000008</v>
      </c>
      <c r="R39" s="80">
        <v>43.499999999999993</v>
      </c>
      <c r="S39" s="80">
        <v>0</v>
      </c>
      <c r="T39" s="78">
        <f>SUMPRODUCT(LTA!F39:AJ39,LTA!F$101:AJ$101,LTA!F$103:AJ$103)</f>
        <v>181.97</v>
      </c>
      <c r="U39" s="78">
        <f>SUMPRODUCT(LTA!F39:AJ39,LTA!F$102:AJ$102,LTA!F$103:AJ$103)</f>
        <v>9.42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393.96999999999997</v>
      </c>
      <c r="AB39" s="117">
        <f>-STOA!N39</f>
        <v>-290.39</v>
      </c>
      <c r="AC39">
        <f t="shared" si="0"/>
        <v>16.65058188006283</v>
      </c>
      <c r="AD39">
        <f t="shared" si="1"/>
        <v>1292.1028759486337</v>
      </c>
      <c r="AE39">
        <f>'IDT-1'!B39</f>
        <v>28</v>
      </c>
      <c r="AF39" s="26"/>
      <c r="AG39">
        <f t="shared" si="2"/>
        <v>1320.1028759486337</v>
      </c>
      <c r="AI39" s="75">
        <f>PXIL!H39</f>
        <v>0</v>
      </c>
      <c r="AJ39" s="75">
        <f>PXIL!N39</f>
        <v>0</v>
      </c>
      <c r="AK39" s="75">
        <f>RTM_IEX!H39</f>
        <v>21.18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10.431065194157464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99.61999999999999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665.01892435413913</v>
      </c>
      <c r="P40" s="77">
        <v>117.66</v>
      </c>
      <c r="Q40" s="77">
        <v>38.140000000000008</v>
      </c>
      <c r="R40" s="80">
        <v>43.499999999999993</v>
      </c>
      <c r="S40" s="80">
        <v>0</v>
      </c>
      <c r="T40" s="78">
        <f>SUMPRODUCT(LTA!F40:AJ40,LTA!F$101:AJ$101,LTA!F$103:AJ$103)</f>
        <v>208.61999999999998</v>
      </c>
      <c r="U40" s="78">
        <f>SUMPRODUCT(LTA!F40:AJ40,LTA!F$102:AJ$102,LTA!F$103:AJ$103)</f>
        <v>9.7200000000000006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359.06</v>
      </c>
      <c r="AB40" s="117">
        <f>-STOA!N40</f>
        <v>-290.39</v>
      </c>
      <c r="AC40">
        <f t="shared" si="0"/>
        <v>16.784311359195311</v>
      </c>
      <c r="AD40">
        <f t="shared" si="1"/>
        <v>1307.1656781891013</v>
      </c>
      <c r="AE40">
        <f>'IDT-1'!B40</f>
        <v>54</v>
      </c>
      <c r="AF40" s="26"/>
      <c r="AG40">
        <f t="shared" si="2"/>
        <v>1361.1656781891013</v>
      </c>
      <c r="AI40" s="75">
        <f>PXIL!H40</f>
        <v>0</v>
      </c>
      <c r="AJ40" s="75">
        <f>PXIL!N40</f>
        <v>0</v>
      </c>
      <c r="AK40" s="75">
        <f>RTM_IEX!H40</f>
        <v>62.57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10.431065194157464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99.62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653.47028346882269</v>
      </c>
      <c r="P41" s="77">
        <v>117.66</v>
      </c>
      <c r="Q41" s="77">
        <v>38.140000000000008</v>
      </c>
      <c r="R41" s="80">
        <v>43.499999999999993</v>
      </c>
      <c r="S41" s="80">
        <v>0</v>
      </c>
      <c r="T41" s="78">
        <f>SUMPRODUCT(LTA!F41:AJ41,LTA!F$101:AJ$101,LTA!F$103:AJ$103)</f>
        <v>231.10999999999999</v>
      </c>
      <c r="U41" s="78">
        <f>SUMPRODUCT(LTA!F41:AJ41,LTA!F$102:AJ$102,LTA!F$103:AJ$103)</f>
        <v>9.58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391.52</v>
      </c>
      <c r="AB41" s="117">
        <f>-STOA!N41</f>
        <v>-290.39</v>
      </c>
      <c r="AC41">
        <f t="shared" si="0"/>
        <v>17.385275319404521</v>
      </c>
      <c r="AD41">
        <f t="shared" si="1"/>
        <v>1374.8560733435752</v>
      </c>
      <c r="AE41">
        <f>'IDT-1'!B41</f>
        <v>32.140999999999998</v>
      </c>
      <c r="AF41" s="26"/>
      <c r="AG41">
        <f t="shared" si="2"/>
        <v>1406.9970733435753</v>
      </c>
      <c r="AI41" s="75">
        <f>PXIL!H41</f>
        <v>0</v>
      </c>
      <c r="AJ41" s="75">
        <f>PXIL!N41</f>
        <v>0</v>
      </c>
      <c r="AK41" s="75">
        <f>RTM_IEX!H41</f>
        <v>87.6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10.431065194157464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99.62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653.47028346882269</v>
      </c>
      <c r="P42" s="77">
        <v>117.66</v>
      </c>
      <c r="Q42" s="77">
        <v>38.140000000000008</v>
      </c>
      <c r="R42" s="80">
        <v>43.499999999999993</v>
      </c>
      <c r="S42" s="80">
        <v>0</v>
      </c>
      <c r="T42" s="78">
        <f>SUMPRODUCT(LTA!F42:AJ42,LTA!F$101:AJ$101,LTA!F$103:AJ$103)</f>
        <v>253.18</v>
      </c>
      <c r="U42" s="78">
        <f>SUMPRODUCT(LTA!F42:AJ42,LTA!F$102:AJ$102,LTA!F$103:AJ$103)</f>
        <v>9.42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390.21000000000004</v>
      </c>
      <c r="AB42" s="117">
        <f>-STOA!N42</f>
        <v>-290.39</v>
      </c>
      <c r="AC42">
        <f t="shared" si="0"/>
        <v>17.278531319404525</v>
      </c>
      <c r="AD42">
        <f t="shared" si="1"/>
        <v>1362.8328173435757</v>
      </c>
      <c r="AE42">
        <f>'IDT-1'!B42</f>
        <v>28.021000000000001</v>
      </c>
      <c r="AF42" s="26"/>
      <c r="AG42">
        <f t="shared" si="2"/>
        <v>1390.8538173435757</v>
      </c>
      <c r="AI42" s="75">
        <f>PXIL!H42</f>
        <v>0</v>
      </c>
      <c r="AJ42" s="75">
        <f>PXIL!N42</f>
        <v>0</v>
      </c>
      <c r="AK42" s="75">
        <f>RTM_IEX!H42</f>
        <v>54.87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10.431065194157464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99.62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651.65592522582847</v>
      </c>
      <c r="P43" s="77">
        <v>117.66</v>
      </c>
      <c r="Q43" s="77">
        <v>38.140000000000008</v>
      </c>
      <c r="R43" s="80">
        <v>43.499999999999993</v>
      </c>
      <c r="S43" s="80">
        <v>0</v>
      </c>
      <c r="T43" s="78">
        <f>SUMPRODUCT(LTA!F43:AJ43,LTA!F$101:AJ$101,LTA!F$103:AJ$103)</f>
        <v>273.87</v>
      </c>
      <c r="U43" s="78">
        <f>SUMPRODUCT(LTA!F43:AJ43,LTA!F$102:AJ$102,LTA!F$103:AJ$103)</f>
        <v>9.7899999999999991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402.71999999999991</v>
      </c>
      <c r="AB43" s="117">
        <f>-STOA!N43</f>
        <v>-290.39</v>
      </c>
      <c r="AC43">
        <f t="shared" si="0"/>
        <v>17.319675262265687</v>
      </c>
      <c r="AD43">
        <f t="shared" si="1"/>
        <v>1331.30731515772</v>
      </c>
      <c r="AE43">
        <f>'IDT-1'!B43</f>
        <v>1.627</v>
      </c>
      <c r="AF43" s="26"/>
      <c r="AG43">
        <f t="shared" si="2"/>
        <v>1332.93431515772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-18</v>
      </c>
      <c r="AM43" s="75">
        <f>RTM_PXI!H43</f>
        <v>0</v>
      </c>
      <c r="AN43" s="75">
        <f>RTM_PXI!N43</f>
        <v>0</v>
      </c>
      <c r="AO43" s="192">
        <f>GDAM_IEX!H43</f>
        <v>9.6300000000000008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15.204043628624632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99.62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640.41062280182837</v>
      </c>
      <c r="P44" s="77">
        <v>117.66</v>
      </c>
      <c r="Q44" s="77">
        <v>38.140000000000008</v>
      </c>
      <c r="R44" s="80">
        <v>43.499999999999993</v>
      </c>
      <c r="S44" s="80">
        <v>0</v>
      </c>
      <c r="T44" s="78">
        <f>SUMPRODUCT(LTA!F44:AJ44,LTA!F$101:AJ$101,LTA!F$103:AJ$103)</f>
        <v>290.63</v>
      </c>
      <c r="U44" s="78">
        <f>SUMPRODUCT(LTA!F44:AJ44,LTA!F$102:AJ$102,LTA!F$103:AJ$103)</f>
        <v>9.76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395.28</v>
      </c>
      <c r="AB44" s="117">
        <f>-STOA!N44</f>
        <v>-290.39</v>
      </c>
      <c r="AC44">
        <f t="shared" si="0"/>
        <v>17.210008515758286</v>
      </c>
      <c r="AD44">
        <f t="shared" si="1"/>
        <v>1355.1146579146948</v>
      </c>
      <c r="AE44">
        <f>'IDT-1'!B44</f>
        <v>4.3390000000000004</v>
      </c>
      <c r="AF44" s="26"/>
      <c r="AG44">
        <f t="shared" si="2"/>
        <v>1359.4536579146948</v>
      </c>
      <c r="AI44" s="75">
        <f>PXIL!H44</f>
        <v>0</v>
      </c>
      <c r="AJ44" s="75">
        <f>PXIL!N44</f>
        <v>0</v>
      </c>
      <c r="AK44" s="75">
        <f>RTM_IEX!H44</f>
        <v>12.51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15.204043628624632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99.62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638.69380915293277</v>
      </c>
      <c r="P45" s="77">
        <v>117.66</v>
      </c>
      <c r="Q45" s="77">
        <v>38.140000000000008</v>
      </c>
      <c r="R45" s="80">
        <v>43.499999999999993</v>
      </c>
      <c r="S45" s="80">
        <v>0</v>
      </c>
      <c r="T45" s="78">
        <f>SUMPRODUCT(LTA!F45:AJ45,LTA!F$101:AJ$101,LTA!F$103:AJ$103)</f>
        <v>304.73</v>
      </c>
      <c r="U45" s="78">
        <f>SUMPRODUCT(LTA!F45:AJ45,LTA!F$102:AJ$102,LTA!F$103:AJ$103)</f>
        <v>9.69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372.70000000000005</v>
      </c>
      <c r="AB45" s="117">
        <f>-STOA!N45</f>
        <v>-290.39</v>
      </c>
      <c r="AC45">
        <f t="shared" si="0"/>
        <v>17.534756555648006</v>
      </c>
      <c r="AD45">
        <f t="shared" si="1"/>
        <v>1391.6930962259096</v>
      </c>
      <c r="AE45">
        <f>'IDT-1'!B45</f>
        <v>4.3390000000000004</v>
      </c>
      <c r="AF45" s="26"/>
      <c r="AG45">
        <f t="shared" si="2"/>
        <v>1396.0320962259095</v>
      </c>
      <c r="AI45" s="75">
        <f>PXIL!H45</f>
        <v>0</v>
      </c>
      <c r="AJ45" s="75">
        <f>PXIL!N45</f>
        <v>0</v>
      </c>
      <c r="AK45" s="75">
        <f>RTM_IEX!H45</f>
        <v>59.68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15.204043628624632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98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640.63522166823066</v>
      </c>
      <c r="P46" s="77">
        <v>117.66</v>
      </c>
      <c r="Q46" s="77">
        <v>38.140000000000008</v>
      </c>
      <c r="R46" s="80">
        <v>43.499999999999993</v>
      </c>
      <c r="S46" s="80">
        <v>0</v>
      </c>
      <c r="T46" s="78">
        <f>SUMPRODUCT(LTA!F46:AJ46,LTA!F$101:AJ$101,LTA!F$103:AJ$103)</f>
        <v>319.39</v>
      </c>
      <c r="U46" s="78">
        <f>SUMPRODUCT(LTA!F46:AJ46,LTA!F$102:AJ$102,LTA!F$103:AJ$103)</f>
        <v>9.61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359.66</v>
      </c>
      <c r="AB46" s="117">
        <f>-STOA!N46</f>
        <v>-290.39</v>
      </c>
      <c r="AC46">
        <f t="shared" si="0"/>
        <v>17.373288985782622</v>
      </c>
      <c r="AD46">
        <f t="shared" si="1"/>
        <v>1373.5059763110726</v>
      </c>
      <c r="AE46">
        <f>'IDT-1'!B46</f>
        <v>4.3390000000000004</v>
      </c>
      <c r="AF46" s="26"/>
      <c r="AG46">
        <f t="shared" si="2"/>
        <v>1377.8449763110725</v>
      </c>
      <c r="AI46" s="75">
        <f>PXIL!H46</f>
        <v>0</v>
      </c>
      <c r="AJ46" s="75">
        <f>PXIL!N46</f>
        <v>0</v>
      </c>
      <c r="AK46" s="75">
        <f>RTM_IEX!H46</f>
        <v>39.47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15.204043628624632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95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645.76420056542474</v>
      </c>
      <c r="P47" s="77">
        <v>117.66</v>
      </c>
      <c r="Q47" s="77">
        <v>38.140000000000008</v>
      </c>
      <c r="R47" s="80">
        <v>43.499999999999993</v>
      </c>
      <c r="S47" s="80">
        <v>0</v>
      </c>
      <c r="T47" s="78">
        <f>SUMPRODUCT(LTA!F47:AJ47,LTA!F$101:AJ$101,LTA!F$103:AJ$103)</f>
        <v>330.58000000000004</v>
      </c>
      <c r="U47" s="78">
        <f>SUMPRODUCT(LTA!F47:AJ47,LTA!F$102:AJ$102,LTA!F$103:AJ$103)</f>
        <v>12.14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330.79</v>
      </c>
      <c r="AB47" s="117">
        <f>-STOA!N47</f>
        <v>-290.39</v>
      </c>
      <c r="AC47">
        <f t="shared" si="0"/>
        <v>17.834664000077936</v>
      </c>
      <c r="AD47">
        <f t="shared" si="1"/>
        <v>1425.4735801939717</v>
      </c>
      <c r="AE47">
        <f>'IDT-1'!B47</f>
        <v>1.627</v>
      </c>
      <c r="AF47" s="26"/>
      <c r="AG47">
        <f t="shared" si="2"/>
        <v>1427.1005801939716</v>
      </c>
      <c r="AI47" s="75">
        <f>PXIL!H47</f>
        <v>0</v>
      </c>
      <c r="AJ47" s="75">
        <f>PXIL!N47</f>
        <v>0</v>
      </c>
      <c r="AK47" s="75">
        <f>RTM_IEX!H47</f>
        <v>104.92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15.204043628624632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95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645.76420056542474</v>
      </c>
      <c r="P48" s="77">
        <v>117.66</v>
      </c>
      <c r="Q48" s="77">
        <v>38.140000000000008</v>
      </c>
      <c r="R48" s="80">
        <v>43.499999999999993</v>
      </c>
      <c r="S48" s="80">
        <v>0</v>
      </c>
      <c r="T48" s="78">
        <f>SUMPRODUCT(LTA!F48:AJ48,LTA!F$101:AJ$101,LTA!F$103:AJ$103)</f>
        <v>340.87</v>
      </c>
      <c r="U48" s="78">
        <f>SUMPRODUCT(LTA!F48:AJ48,LTA!F$102:AJ$102,LTA!F$103:AJ$103)</f>
        <v>11.580000000000002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301.91000000000003</v>
      </c>
      <c r="AB48" s="117">
        <f>-STOA!N48</f>
        <v>-290.39</v>
      </c>
      <c r="AC48">
        <f t="shared" si="0"/>
        <v>17.462864000077936</v>
      </c>
      <c r="AD48">
        <f t="shared" si="1"/>
        <v>1383.5953801939716</v>
      </c>
      <c r="AE48">
        <f>'IDT-1'!B48</f>
        <v>4.3390000000000004</v>
      </c>
      <c r="AF48" s="26"/>
      <c r="AG48">
        <f t="shared" si="2"/>
        <v>1387.9343801939715</v>
      </c>
      <c r="AI48" s="75">
        <f>PXIL!H48</f>
        <v>0</v>
      </c>
      <c r="AJ48" s="75">
        <f>PXIL!N48</f>
        <v>0</v>
      </c>
      <c r="AK48" s="75">
        <f>RTM_IEX!H48</f>
        <v>81.819999999999993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15.204043628624632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98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641.78051276622477</v>
      </c>
      <c r="P49" s="77">
        <v>117.66</v>
      </c>
      <c r="Q49" s="77">
        <v>38.140000000000008</v>
      </c>
      <c r="R49" s="80">
        <v>43.499999999999993</v>
      </c>
      <c r="S49" s="80">
        <v>0</v>
      </c>
      <c r="T49" s="78">
        <f>SUMPRODUCT(LTA!F49:AJ49,LTA!F$101:AJ$101,LTA!F$103:AJ$103)</f>
        <v>346.28</v>
      </c>
      <c r="U49" s="78">
        <f>SUMPRODUCT(LTA!F49:AJ49,LTA!F$102:AJ$102,LTA!F$103:AJ$103)</f>
        <v>11.48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114.55</v>
      </c>
      <c r="Z49" s="75">
        <f>IEX!N49</f>
        <v>0</v>
      </c>
      <c r="AA49" s="117">
        <f>STOA!H49</f>
        <v>166.18</v>
      </c>
      <c r="AB49" s="117">
        <f>-STOA!N49</f>
        <v>-290.39</v>
      </c>
      <c r="AC49">
        <f t="shared" si="0"/>
        <v>17.204463547444973</v>
      </c>
      <c r="AD49">
        <f t="shared" si="1"/>
        <v>1354.4900928474044</v>
      </c>
      <c r="AE49">
        <f>'IDT-1'!B49</f>
        <v>18</v>
      </c>
      <c r="AF49" s="26"/>
      <c r="AG49">
        <f t="shared" si="2"/>
        <v>1372.4900928474044</v>
      </c>
      <c r="AI49" s="75">
        <f>PXIL!H49</f>
        <v>0</v>
      </c>
      <c r="AJ49" s="75">
        <f>PXIL!N49</f>
        <v>0</v>
      </c>
      <c r="AK49" s="75">
        <f>RTM_IEX!H49</f>
        <v>69.31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15.204043628624632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96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641.78051276622477</v>
      </c>
      <c r="P50" s="77">
        <v>117.66</v>
      </c>
      <c r="Q50" s="77">
        <v>38.140000000000008</v>
      </c>
      <c r="R50" s="80">
        <v>43.499999999999993</v>
      </c>
      <c r="S50" s="80">
        <v>0</v>
      </c>
      <c r="T50" s="78">
        <f>SUMPRODUCT(LTA!F50:AJ50,LTA!F$101:AJ$101,LTA!F$103:AJ$103)</f>
        <v>349.57</v>
      </c>
      <c r="U50" s="78">
        <f>SUMPRODUCT(LTA!F50:AJ50,LTA!F$102:AJ$102,LTA!F$103:AJ$103)</f>
        <v>10.719999999999999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98.19</v>
      </c>
      <c r="Z50" s="75">
        <f>IEX!N50</f>
        <v>0</v>
      </c>
      <c r="AA50" s="117">
        <f>STOA!H50</f>
        <v>166.18</v>
      </c>
      <c r="AB50" s="117">
        <f>-STOA!N50</f>
        <v>-290.39</v>
      </c>
      <c r="AC50">
        <f t="shared" si="0"/>
        <v>17.039727547444976</v>
      </c>
      <c r="AD50">
        <f t="shared" si="1"/>
        <v>1335.9348288474046</v>
      </c>
      <c r="AE50">
        <f>'IDT-1'!B50</f>
        <v>23</v>
      </c>
      <c r="AF50" s="26"/>
      <c r="AG50">
        <f t="shared" si="2"/>
        <v>1358.9348288474046</v>
      </c>
      <c r="AI50" s="75">
        <f>PXIL!H50</f>
        <v>0</v>
      </c>
      <c r="AJ50" s="75">
        <f>PXIL!N50</f>
        <v>0</v>
      </c>
      <c r="AK50" s="75">
        <f>RTM_IEX!H50</f>
        <v>66.42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15.204043628624632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94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646.62845055192247</v>
      </c>
      <c r="P51" s="77">
        <v>117.66</v>
      </c>
      <c r="Q51" s="77">
        <v>38.140000000000008</v>
      </c>
      <c r="R51" s="80">
        <v>43.499999999999993</v>
      </c>
      <c r="S51" s="80">
        <v>0</v>
      </c>
      <c r="T51" s="78">
        <f>SUMPRODUCT(LTA!F51:AJ51,LTA!F$101:AJ$101,LTA!F$103:AJ$103)</f>
        <v>351.76</v>
      </c>
      <c r="U51" s="78">
        <f>SUMPRODUCT(LTA!F51:AJ51,LTA!F$102:AJ$102,LTA!F$103:AJ$103)</f>
        <v>10.48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96.26</v>
      </c>
      <c r="Z51" s="75">
        <f>IEX!N51</f>
        <v>0</v>
      </c>
      <c r="AA51" s="117">
        <f>STOA!H51</f>
        <v>166.18</v>
      </c>
      <c r="AB51" s="117">
        <f>-STOA!N51</f>
        <v>-290.39</v>
      </c>
      <c r="AC51">
        <f t="shared" si="0"/>
        <v>16.895565399959111</v>
      </c>
      <c r="AD51">
        <f t="shared" si="1"/>
        <v>1319.6969287805882</v>
      </c>
      <c r="AE51">
        <f>'IDT-1'!B51</f>
        <v>13</v>
      </c>
      <c r="AF51" s="26"/>
      <c r="AG51">
        <f t="shared" si="2"/>
        <v>1332.6969287805882</v>
      </c>
      <c r="AI51" s="75">
        <f>PXIL!H51</f>
        <v>0</v>
      </c>
      <c r="AJ51" s="75">
        <f>PXIL!N51</f>
        <v>0</v>
      </c>
      <c r="AK51" s="75">
        <f>RTM_IEX!H51</f>
        <v>47.17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15.204043628624632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94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645.88907037521574</v>
      </c>
      <c r="P52" s="77">
        <v>117.66</v>
      </c>
      <c r="Q52" s="77">
        <v>38.140000000000008</v>
      </c>
      <c r="R52" s="80">
        <v>43.499999999999993</v>
      </c>
      <c r="S52" s="80">
        <v>0</v>
      </c>
      <c r="T52" s="78">
        <f>SUMPRODUCT(LTA!F52:AJ52,LTA!F$101:AJ$101,LTA!F$103:AJ$103)</f>
        <v>352.34</v>
      </c>
      <c r="U52" s="78">
        <f>SUMPRODUCT(LTA!F52:AJ52,LTA!F$102:AJ$102,LTA!F$103:AJ$103)</f>
        <v>9.9600000000000009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71.23</v>
      </c>
      <c r="Z52" s="75">
        <f>IEX!N52</f>
        <v>0</v>
      </c>
      <c r="AA52" s="117">
        <f>STOA!H52</f>
        <v>166.18</v>
      </c>
      <c r="AB52" s="117">
        <f>-STOA!N52</f>
        <v>-290.39</v>
      </c>
      <c r="AC52">
        <f t="shared" si="0"/>
        <v>16.694666854404094</v>
      </c>
      <c r="AD52">
        <f t="shared" si="1"/>
        <v>1297.0684471494362</v>
      </c>
      <c r="AE52">
        <f>'IDT-1'!B52</f>
        <v>18</v>
      </c>
      <c r="AF52" s="26"/>
      <c r="AG52">
        <f t="shared" si="2"/>
        <v>1315.0684471494362</v>
      </c>
      <c r="AI52" s="75">
        <f>PXIL!H52</f>
        <v>0</v>
      </c>
      <c r="AJ52" s="75">
        <f>PXIL!N52</f>
        <v>0</v>
      </c>
      <c r="AK52" s="75">
        <f>RTM_IEX!H52</f>
        <v>50.05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15.204043628624632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93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646.13304771162211</v>
      </c>
      <c r="P53" s="77">
        <v>117.66</v>
      </c>
      <c r="Q53" s="77">
        <v>38.140000000000008</v>
      </c>
      <c r="R53" s="80">
        <v>43.499999999999993</v>
      </c>
      <c r="S53" s="80">
        <v>0</v>
      </c>
      <c r="T53" s="78">
        <f>SUMPRODUCT(LTA!F53:AJ53,LTA!F$101:AJ$101,LTA!F$103:AJ$103)</f>
        <v>351.62</v>
      </c>
      <c r="U53" s="78">
        <f>SUMPRODUCT(LTA!F53:AJ53,LTA!F$102:AJ$102,LTA!F$103:AJ$103)</f>
        <v>9.33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51.98</v>
      </c>
      <c r="Z53" s="75">
        <f>IEX!N53</f>
        <v>0</v>
      </c>
      <c r="AA53" s="117">
        <f>STOA!H53</f>
        <v>166.18</v>
      </c>
      <c r="AB53" s="117">
        <f>-STOA!N53</f>
        <v>-290.39</v>
      </c>
      <c r="AC53">
        <f t="shared" si="0"/>
        <v>16.320437854964471</v>
      </c>
      <c r="AD53">
        <f t="shared" si="1"/>
        <v>1254.9166534852825</v>
      </c>
      <c r="AE53">
        <f>'IDT-1'!B53</f>
        <v>23</v>
      </c>
      <c r="AF53" s="26"/>
      <c r="AG53">
        <f t="shared" si="2"/>
        <v>1277.9166534852825</v>
      </c>
      <c r="AI53" s="75">
        <f>PXIL!H53</f>
        <v>0</v>
      </c>
      <c r="AJ53" s="75">
        <f>PXIL!N53</f>
        <v>0</v>
      </c>
      <c r="AK53" s="75">
        <f>RTM_IEX!H53</f>
        <v>28.88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15.204043628624632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91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647.74270281162205</v>
      </c>
      <c r="P54" s="77">
        <v>117.66</v>
      </c>
      <c r="Q54" s="77">
        <v>38.140000000000008</v>
      </c>
      <c r="R54" s="80">
        <v>43.499999999999993</v>
      </c>
      <c r="S54" s="80">
        <v>0</v>
      </c>
      <c r="T54" s="78">
        <f>SUMPRODUCT(LTA!F54:AJ54,LTA!F$101:AJ$101,LTA!F$103:AJ$103)</f>
        <v>350.32</v>
      </c>
      <c r="U54" s="78">
        <f>SUMPRODUCT(LTA!F54:AJ54,LTA!F$102:AJ$102,LTA!F$103:AJ$103)</f>
        <v>9.120000000000001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25.99</v>
      </c>
      <c r="Z54" s="75">
        <f>IEX!N54</f>
        <v>0</v>
      </c>
      <c r="AA54" s="117">
        <f>STOA!H54</f>
        <v>166.18</v>
      </c>
      <c r="AB54" s="117">
        <f>-STOA!N54</f>
        <v>-290.39</v>
      </c>
      <c r="AC54">
        <f t="shared" si="0"/>
        <v>16.269834819844469</v>
      </c>
      <c r="AD54">
        <f t="shared" si="1"/>
        <v>1249.216911620402</v>
      </c>
      <c r="AE54">
        <f>'IDT-1'!B54</f>
        <v>38</v>
      </c>
      <c r="AF54" s="26"/>
      <c r="AG54">
        <f t="shared" si="2"/>
        <v>1287.216911620402</v>
      </c>
      <c r="AI54" s="75">
        <f>PXIL!H54</f>
        <v>0</v>
      </c>
      <c r="AJ54" s="75">
        <f>PXIL!N54</f>
        <v>0</v>
      </c>
      <c r="AK54" s="75">
        <f>RTM_IEX!H54</f>
        <v>51.02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15.204043628624632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89.995773457311913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668.45488004266326</v>
      </c>
      <c r="P55" s="77">
        <v>117.66</v>
      </c>
      <c r="Q55" s="77">
        <v>38.140000000000008</v>
      </c>
      <c r="R55" s="80">
        <v>43.499999999999993</v>
      </c>
      <c r="S55" s="80">
        <v>0</v>
      </c>
      <c r="T55" s="78">
        <f>SUMPRODUCT(LTA!F55:AJ55,LTA!F$101:AJ$101,LTA!F$103:AJ$103)</f>
        <v>348.36999999999995</v>
      </c>
      <c r="U55" s="78">
        <f>SUMPRODUCT(LTA!F55:AJ55,LTA!F$102:AJ$102,LTA!F$103:AJ$103)</f>
        <v>8.7800000000000011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129.6</v>
      </c>
      <c r="AB55" s="117">
        <f>-STOA!N55</f>
        <v>-290.39</v>
      </c>
      <c r="AC55">
        <f t="shared" si="0"/>
        <v>15.525160785901974</v>
      </c>
      <c r="AD55">
        <f t="shared" si="1"/>
        <v>1165.3395363426976</v>
      </c>
      <c r="AE55">
        <f>'IDT-1'!B55</f>
        <v>50</v>
      </c>
      <c r="AF55" s="26"/>
      <c r="AG55">
        <f t="shared" si="2"/>
        <v>1215.3395363426976</v>
      </c>
      <c r="AI55" s="75">
        <f>PXIL!H55</f>
        <v>0</v>
      </c>
      <c r="AJ55" s="75">
        <f>PXIL!N55</f>
        <v>0</v>
      </c>
      <c r="AK55" s="75">
        <f>RTM_IEX!H55</f>
        <v>11.55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15.204043628624632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92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669.25556603093901</v>
      </c>
      <c r="P56" s="77">
        <v>117.66</v>
      </c>
      <c r="Q56" s="77">
        <v>38.140000000000008</v>
      </c>
      <c r="R56" s="80">
        <v>43.499999999999993</v>
      </c>
      <c r="S56" s="80">
        <v>0</v>
      </c>
      <c r="T56" s="78">
        <f>SUMPRODUCT(LTA!F56:AJ56,LTA!F$101:AJ$101,LTA!F$103:AJ$103)</f>
        <v>345.14</v>
      </c>
      <c r="U56" s="78">
        <f>SUMPRODUCT(LTA!F56:AJ56,LTA!F$102:AJ$102,LTA!F$103:AJ$103)</f>
        <v>8.4499999999999993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129.6</v>
      </c>
      <c r="AB56" s="117">
        <f>-STOA!N56</f>
        <v>-290.39</v>
      </c>
      <c r="AC56">
        <f t="shared" si="0"/>
        <v>15.662572016174458</v>
      </c>
      <c r="AD56">
        <f t="shared" si="1"/>
        <v>1180.8170376433893</v>
      </c>
      <c r="AE56">
        <f>'IDT-1'!B56</f>
        <v>33</v>
      </c>
      <c r="AF56" s="26"/>
      <c r="AG56">
        <f t="shared" si="2"/>
        <v>1213.8170376433893</v>
      </c>
      <c r="AI56" s="75">
        <f>PXIL!H56</f>
        <v>0</v>
      </c>
      <c r="AJ56" s="75">
        <f>PXIL!N56</f>
        <v>0</v>
      </c>
      <c r="AK56" s="75">
        <f>RTM_IEX!H56</f>
        <v>27.92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15.204043628624632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91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681.30590579715806</v>
      </c>
      <c r="P57" s="77">
        <v>117.66</v>
      </c>
      <c r="Q57" s="77">
        <v>38.140000000000008</v>
      </c>
      <c r="R57" s="80">
        <v>43.499999999999993</v>
      </c>
      <c r="S57" s="80">
        <v>0</v>
      </c>
      <c r="T57" s="78">
        <f>SUMPRODUCT(LTA!F57:AJ57,LTA!F$101:AJ$101,LTA!F$103:AJ$103)</f>
        <v>338.36</v>
      </c>
      <c r="U57" s="78">
        <f>SUMPRODUCT(LTA!F57:AJ57,LTA!F$102:AJ$102,LTA!F$103:AJ$103)</f>
        <v>8.6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129.6</v>
      </c>
      <c r="AB57" s="117">
        <f>-STOA!N57</f>
        <v>-290.39</v>
      </c>
      <c r="AC57">
        <f t="shared" si="0"/>
        <v>15.793143851960608</v>
      </c>
      <c r="AD57">
        <f t="shared" si="1"/>
        <v>1119.1868055738221</v>
      </c>
      <c r="AE57">
        <f>'IDT-1'!B57</f>
        <v>36</v>
      </c>
      <c r="AF57" s="26"/>
      <c r="AG57">
        <f t="shared" si="2"/>
        <v>1155.1868055738221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-38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15.204043628624632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92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682.10659184391909</v>
      </c>
      <c r="P58" s="77">
        <v>117.66</v>
      </c>
      <c r="Q58" s="77">
        <v>38.140000000000008</v>
      </c>
      <c r="R58" s="80">
        <v>43.499999999999993</v>
      </c>
      <c r="S58" s="80">
        <v>0</v>
      </c>
      <c r="T58" s="78">
        <f>SUMPRODUCT(LTA!F58:AJ58,LTA!F$101:AJ$101,LTA!F$103:AJ$103)</f>
        <v>327.71999999999997</v>
      </c>
      <c r="U58" s="78">
        <f>SUMPRODUCT(LTA!F58:AJ58,LTA!F$102:AJ$102,LTA!F$103:AJ$103)</f>
        <v>8.14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126.8</v>
      </c>
      <c r="AB58" s="117">
        <f>-STOA!N58</f>
        <v>-290.39</v>
      </c>
      <c r="AC58">
        <f t="shared" si="0"/>
        <v>15.455838573595027</v>
      </c>
      <c r="AD58">
        <f t="shared" si="1"/>
        <v>1133.4247968989489</v>
      </c>
      <c r="AE58">
        <f>'IDT-1'!B58</f>
        <v>43</v>
      </c>
      <c r="AF58" s="26"/>
      <c r="AG58">
        <f t="shared" si="2"/>
        <v>1176.4247968989489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-12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15.204043628624632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93.004252594997482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680.611527555713</v>
      </c>
      <c r="P59" s="77">
        <v>117.66</v>
      </c>
      <c r="Q59" s="77">
        <v>38.140000000000008</v>
      </c>
      <c r="R59" s="80">
        <v>43.499999999999993</v>
      </c>
      <c r="S59" s="80">
        <v>0</v>
      </c>
      <c r="T59" s="78">
        <f>SUMPRODUCT(LTA!F59:AJ59,LTA!F$101:AJ$101,LTA!F$103:AJ$103)</f>
        <v>315.53999999999996</v>
      </c>
      <c r="U59" s="78">
        <f>SUMPRODUCT(LTA!F59:AJ59,LTA!F$102:AJ$102,LTA!F$103:AJ$103)</f>
        <v>8.0300000000000011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143.36000000000001</v>
      </c>
      <c r="AB59" s="117">
        <f>-STOA!N59</f>
        <v>-290.39</v>
      </c>
      <c r="AC59">
        <f t="shared" si="0"/>
        <v>15.631145471049916</v>
      </c>
      <c r="AD59">
        <f t="shared" si="1"/>
        <v>1121.0286783082852</v>
      </c>
      <c r="AE59">
        <f>'IDT-1'!B59</f>
        <v>61</v>
      </c>
      <c r="AF59" s="26"/>
      <c r="AG59">
        <f t="shared" si="2"/>
        <v>1182.0286783082852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-28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15.204043628624632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93.004252594997482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680.611527555713</v>
      </c>
      <c r="P60" s="77">
        <v>117.66</v>
      </c>
      <c r="Q60" s="77">
        <v>38.140000000000008</v>
      </c>
      <c r="R60" s="80">
        <v>43.499999999999993</v>
      </c>
      <c r="S60" s="80">
        <v>0</v>
      </c>
      <c r="T60" s="78">
        <f>SUMPRODUCT(LTA!F60:AJ60,LTA!F$101:AJ$101,LTA!F$103:AJ$103)</f>
        <v>302.06</v>
      </c>
      <c r="U60" s="78">
        <f>SUMPRODUCT(LTA!F60:AJ60,LTA!F$102:AJ$102,LTA!F$103:AJ$103)</f>
        <v>7.93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139.16</v>
      </c>
      <c r="AB60" s="117">
        <f>-STOA!N60</f>
        <v>-290.39</v>
      </c>
      <c r="AC60">
        <f t="shared" si="0"/>
        <v>15.474681471049918</v>
      </c>
      <c r="AD60">
        <f t="shared" si="1"/>
        <v>1103.4051423082853</v>
      </c>
      <c r="AE60">
        <f>'IDT-1'!B60</f>
        <v>74</v>
      </c>
      <c r="AF60" s="26"/>
      <c r="AG60">
        <f t="shared" si="2"/>
        <v>1177.4051423082853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-28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15.204043628624632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95.000000000000014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672.54995486826078</v>
      </c>
      <c r="P61" s="77">
        <v>117.66</v>
      </c>
      <c r="Q61" s="77">
        <v>38.140000000000008</v>
      </c>
      <c r="R61" s="80">
        <v>43.499999999999993</v>
      </c>
      <c r="S61" s="80">
        <v>0</v>
      </c>
      <c r="T61" s="78">
        <f>SUMPRODUCT(LTA!F61:AJ61,LTA!F$101:AJ$101,LTA!F$103:AJ$103)</f>
        <v>287.14</v>
      </c>
      <c r="U61" s="78">
        <f>SUMPRODUCT(LTA!F61:AJ61,LTA!F$102:AJ$102,LTA!F$103:AJ$103)</f>
        <v>7.58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13.28</v>
      </c>
      <c r="Z61" s="75">
        <f>IEX!N61</f>
        <v>0</v>
      </c>
      <c r="AA61" s="117">
        <f>STOA!H61</f>
        <v>133.56</v>
      </c>
      <c r="AB61" s="117">
        <f>-STOA!N61</f>
        <v>-290.39</v>
      </c>
      <c r="AC61">
        <f t="shared" si="0"/>
        <v>15.381107658120452</v>
      </c>
      <c r="AD61">
        <f t="shared" si="1"/>
        <v>1133.0428908387646</v>
      </c>
      <c r="AE61">
        <f>'IDT-1'!B61</f>
        <v>57.988</v>
      </c>
      <c r="AF61" s="26"/>
      <c r="AG61">
        <f t="shared" si="2"/>
        <v>1191.0308908387647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-8</v>
      </c>
      <c r="AM61" s="75">
        <f>RTM_PXI!H61</f>
        <v>0</v>
      </c>
      <c r="AN61" s="75">
        <f>RTM_PXI!N61</f>
        <v>0</v>
      </c>
      <c r="AO61" s="192">
        <f>GDAM_IEX!H61</f>
        <v>23.2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15.204043628624632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98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670.60799958580219</v>
      </c>
      <c r="P62" s="77">
        <v>117.66</v>
      </c>
      <c r="Q62" s="77">
        <v>38.140000000000008</v>
      </c>
      <c r="R62" s="80">
        <v>43.499999999999993</v>
      </c>
      <c r="S62" s="80">
        <v>0</v>
      </c>
      <c r="T62" s="78">
        <f>SUMPRODUCT(LTA!F62:AJ62,LTA!F$101:AJ$101,LTA!F$103:AJ$103)</f>
        <v>269.53999999999996</v>
      </c>
      <c r="U62" s="78">
        <f>SUMPRODUCT(LTA!F62:AJ62,LTA!F$102:AJ$102,LTA!F$103:AJ$103)</f>
        <v>7.4600000000000009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127.25999999999999</v>
      </c>
      <c r="AB62" s="117">
        <f>-STOA!N62</f>
        <v>-290.39</v>
      </c>
      <c r="AC62">
        <f t="shared" si="0"/>
        <v>15.83996755252263</v>
      </c>
      <c r="AD62">
        <f t="shared" si="1"/>
        <v>1104.3720756619039</v>
      </c>
      <c r="AE62">
        <f>'IDT-1'!B62</f>
        <v>54.05</v>
      </c>
      <c r="AF62" s="26"/>
      <c r="AG62">
        <f t="shared" si="2"/>
        <v>1158.4220756619038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-48</v>
      </c>
      <c r="AM62" s="75">
        <f>RTM_PXI!H62</f>
        <v>0</v>
      </c>
      <c r="AN62" s="75">
        <f>RTM_PXI!N62</f>
        <v>0</v>
      </c>
      <c r="AO62" s="192">
        <f>GDAM_IEX!H62</f>
        <v>71.23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15.204043628624632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99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665.76185316264389</v>
      </c>
      <c r="P63" s="77">
        <v>117.66</v>
      </c>
      <c r="Q63" s="77">
        <v>38.140000000000008</v>
      </c>
      <c r="R63" s="80">
        <v>43.499999999999993</v>
      </c>
      <c r="S63" s="80">
        <v>0</v>
      </c>
      <c r="T63" s="78">
        <f>SUMPRODUCT(LTA!F63:AJ63,LTA!F$101:AJ$101,LTA!F$103:AJ$103)</f>
        <v>252.65</v>
      </c>
      <c r="U63" s="78">
        <f>SUMPRODUCT(LTA!F63:AJ63,LTA!F$102:AJ$102,LTA!F$103:AJ$103)</f>
        <v>7.5299999999999994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100.11</v>
      </c>
      <c r="Z63" s="75">
        <f>IEX!N63</f>
        <v>0</v>
      </c>
      <c r="AA63" s="117">
        <f>STOA!H63</f>
        <v>124.72</v>
      </c>
      <c r="AB63" s="117">
        <f>-STOA!N63</f>
        <v>-290.39</v>
      </c>
      <c r="AC63">
        <f t="shared" si="0"/>
        <v>16.182875672231283</v>
      </c>
      <c r="AD63">
        <f t="shared" si="1"/>
        <v>1076.703021119037</v>
      </c>
      <c r="AE63">
        <f>'IDT-1'!B63</f>
        <v>38</v>
      </c>
      <c r="AF63" s="26"/>
      <c r="AG63">
        <f t="shared" si="2"/>
        <v>1114.703021119037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-81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15.204043628624632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99.62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666.49628524411457</v>
      </c>
      <c r="P64" s="77">
        <v>117.66</v>
      </c>
      <c r="Q64" s="77">
        <v>38.140000000000008</v>
      </c>
      <c r="R64" s="80">
        <v>43.499999999999993</v>
      </c>
      <c r="S64" s="80">
        <v>0</v>
      </c>
      <c r="T64" s="78">
        <f>SUMPRODUCT(LTA!F64:AJ64,LTA!F$101:AJ$101,LTA!F$103:AJ$103)</f>
        <v>232.29</v>
      </c>
      <c r="U64" s="78">
        <f>SUMPRODUCT(LTA!F64:AJ64,LTA!F$102:AJ$102,LTA!F$103:AJ$103)</f>
        <v>7.77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158.83000000000001</v>
      </c>
      <c r="Z64" s="75">
        <f>IEX!N64</f>
        <v>0</v>
      </c>
      <c r="AA64" s="117">
        <f>STOA!H64</f>
        <v>117.72</v>
      </c>
      <c r="AB64" s="117">
        <f>-STOA!N64</f>
        <v>-290.39</v>
      </c>
      <c r="AC64">
        <f t="shared" si="0"/>
        <v>16.250921486493343</v>
      </c>
      <c r="AD64">
        <f t="shared" si="1"/>
        <v>1134.5894073862457</v>
      </c>
      <c r="AE64">
        <f>'IDT-1'!B64</f>
        <v>0</v>
      </c>
      <c r="AF64" s="26"/>
      <c r="AG64">
        <f t="shared" si="2"/>
        <v>1134.5894073862457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-56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15.204043628624632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97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671.86013984162867</v>
      </c>
      <c r="P65" s="77">
        <v>117.66</v>
      </c>
      <c r="Q65" s="77">
        <v>38.140000000000008</v>
      </c>
      <c r="R65" s="80">
        <v>43.499999999999993</v>
      </c>
      <c r="S65" s="80">
        <v>0</v>
      </c>
      <c r="T65" s="78">
        <f>SUMPRODUCT(LTA!F65:AJ65,LTA!F$101:AJ$101,LTA!F$103:AJ$103)</f>
        <v>210.31</v>
      </c>
      <c r="U65" s="78">
        <f>SUMPRODUCT(LTA!F65:AJ65,LTA!F$102:AJ$102,LTA!F$103:AJ$103)</f>
        <v>7.77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180.01</v>
      </c>
      <c r="Z65" s="75">
        <f>IEX!N65</f>
        <v>0</v>
      </c>
      <c r="AA65" s="117">
        <f>STOA!H65</f>
        <v>110.72</v>
      </c>
      <c r="AB65" s="117">
        <f>-STOA!N65</f>
        <v>-290.39</v>
      </c>
      <c r="AC65">
        <f t="shared" si="0"/>
        <v>15.984474218896581</v>
      </c>
      <c r="AD65">
        <f t="shared" si="1"/>
        <v>1154.7997092513565</v>
      </c>
      <c r="AE65">
        <f>'IDT-1'!B65</f>
        <v>0</v>
      </c>
      <c r="AF65" s="26"/>
      <c r="AG65">
        <f t="shared" si="2"/>
        <v>1154.7997092513565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-31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15.204043628624632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99.62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678.36696643946652</v>
      </c>
      <c r="P66" s="77">
        <v>117.66</v>
      </c>
      <c r="Q66" s="77">
        <v>38.140000000000008</v>
      </c>
      <c r="R66" s="80">
        <v>43.499999999999993</v>
      </c>
      <c r="S66" s="80">
        <v>0</v>
      </c>
      <c r="T66" s="78">
        <f>SUMPRODUCT(LTA!F66:AJ66,LTA!F$101:AJ$101,LTA!F$103:AJ$103)</f>
        <v>183.42</v>
      </c>
      <c r="U66" s="78">
        <f>SUMPRODUCT(LTA!F66:AJ66,LTA!F$102:AJ$102,LTA!F$103:AJ$103)</f>
        <v>7.8100000000000005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209.85</v>
      </c>
      <c r="Z66" s="75">
        <f>IEX!N66</f>
        <v>0</v>
      </c>
      <c r="AA66" s="117">
        <f>STOA!H66</f>
        <v>101.62</v>
      </c>
      <c r="AB66" s="117">
        <f>-STOA!N66</f>
        <v>-290.39</v>
      </c>
      <c r="AC66">
        <f t="shared" si="0"/>
        <v>16.277366118623416</v>
      </c>
      <c r="AD66">
        <f t="shared" si="1"/>
        <v>1127.5236439494679</v>
      </c>
      <c r="AE66">
        <f>'IDT-1'!B66</f>
        <v>0</v>
      </c>
      <c r="AF66" s="26"/>
      <c r="AG66">
        <f t="shared" si="2"/>
        <v>1127.5236439494679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-61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15.204043628624632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99.62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651.01071897487861</v>
      </c>
      <c r="P67" s="77">
        <v>117.66</v>
      </c>
      <c r="Q67" s="77">
        <v>38.140000000000008</v>
      </c>
      <c r="R67" s="80">
        <v>43.499999999999993</v>
      </c>
      <c r="S67" s="80">
        <v>0</v>
      </c>
      <c r="T67" s="78">
        <f>SUMPRODUCT(LTA!F67:AJ67,LTA!F$101:AJ$101,LTA!F$103:AJ$103)</f>
        <v>156.87</v>
      </c>
      <c r="U67" s="78">
        <f>SUMPRODUCT(LTA!F67:AJ67,LTA!F$102:AJ$102,LTA!F$103:AJ$103)</f>
        <v>7.7099999999999991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223.32</v>
      </c>
      <c r="Z67" s="75">
        <f>IEX!N67</f>
        <v>0</v>
      </c>
      <c r="AA67" s="117">
        <f>STOA!H67</f>
        <v>93.22</v>
      </c>
      <c r="AB67" s="117">
        <f>-STOA!N67</f>
        <v>-290.39</v>
      </c>
      <c r="AC67">
        <f t="shared" si="0"/>
        <v>15.855605268457238</v>
      </c>
      <c r="AD67">
        <f t="shared" si="1"/>
        <v>1078.0091573350458</v>
      </c>
      <c r="AE67">
        <f>'IDT-1'!B67</f>
        <v>0</v>
      </c>
      <c r="AF67" s="26"/>
      <c r="AG67">
        <f t="shared" si="2"/>
        <v>1078.0091573350458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-62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15.204043628624632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99.62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660.7039299194787</v>
      </c>
      <c r="P68" s="77">
        <v>117.66</v>
      </c>
      <c r="Q68" s="77">
        <v>38.140000000000008</v>
      </c>
      <c r="R68" s="80">
        <v>40.86</v>
      </c>
      <c r="S68" s="80">
        <v>0</v>
      </c>
      <c r="T68" s="78">
        <f>SUMPRODUCT(LTA!F68:AJ68,LTA!F$101:AJ$101,LTA!F$103:AJ$103)</f>
        <v>133.94</v>
      </c>
      <c r="U68" s="78">
        <f>SUMPRODUCT(LTA!F68:AJ68,LTA!F$102:AJ$102,LTA!F$103:AJ$103)</f>
        <v>7.99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249.31</v>
      </c>
      <c r="Z68" s="75">
        <f>IEX!N68</f>
        <v>0</v>
      </c>
      <c r="AA68" s="117">
        <f>STOA!H68</f>
        <v>82.72</v>
      </c>
      <c r="AB68" s="117">
        <f>-STOA!N68</f>
        <v>-290.39</v>
      </c>
      <c r="AC68">
        <f t="shared" ref="AC68:AC98" si="3">SUMIF(B68:AB68,"&gt;0")*$AC$2-SUMIF(B68:AB68,"&lt;0")*($AC$2/(1-$AC$2))+SUMIF(AI68:AR68,"&gt;0")*$AC$2-SUMIF(AI68:AR68,"&lt;0")*($AC$2/(1-$AC$2))</f>
        <v>15.739249866981179</v>
      </c>
      <c r="AD68">
        <f t="shared" ref="AD68:AD98" si="4">SUM(B68:AB68,AI68:AR68)-AC68</f>
        <v>1091.0187236811219</v>
      </c>
      <c r="AE68">
        <f>'IDT-1'!B68</f>
        <v>0</v>
      </c>
      <c r="AF68" s="26"/>
      <c r="AG68">
        <f t="shared" ref="AG68:AG98" si="5">SUM(AD68:AF68)+AT68</f>
        <v>1091.0187236811219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-49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15.204043628624632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99.62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675.38640006271714</v>
      </c>
      <c r="P69" s="77">
        <v>117.66</v>
      </c>
      <c r="Q69" s="77">
        <v>38.140000000000008</v>
      </c>
      <c r="R69" s="80">
        <v>32.094982919254655</v>
      </c>
      <c r="S69" s="80">
        <v>0</v>
      </c>
      <c r="T69" s="78">
        <f>SUMPRODUCT(LTA!F69:AJ69,LTA!F$101:AJ$101,LTA!F$103:AJ$103)</f>
        <v>108.03</v>
      </c>
      <c r="U69" s="78">
        <f>SUMPRODUCT(LTA!F69:AJ69,LTA!F$102:AJ$102,LTA!F$103:AJ$103)</f>
        <v>8.43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245.46</v>
      </c>
      <c r="Z69" s="75">
        <f>IEX!N69</f>
        <v>0</v>
      </c>
      <c r="AA69" s="117">
        <f>STOA!H69</f>
        <v>97.600000000000009</v>
      </c>
      <c r="AB69" s="117">
        <f>-STOA!N69</f>
        <v>-290.39</v>
      </c>
      <c r="AC69">
        <f t="shared" si="3"/>
        <v>15.610439205343548</v>
      </c>
      <c r="AD69">
        <f t="shared" si="4"/>
        <v>1174.9449874052527</v>
      </c>
      <c r="AE69">
        <f>'IDT-1'!B69</f>
        <v>0</v>
      </c>
      <c r="AF69" s="26"/>
      <c r="AG69">
        <f t="shared" si="5"/>
        <v>1174.9449874052527</v>
      </c>
      <c r="AI69" s="75">
        <f>PXIL!H69</f>
        <v>0</v>
      </c>
      <c r="AJ69" s="75">
        <f>PXIL!N69</f>
        <v>0</v>
      </c>
      <c r="AK69" s="75">
        <f>RTM_IEX!H69</f>
        <v>43.32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15.204043628624632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99.62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689.69041750831718</v>
      </c>
      <c r="P70" s="77">
        <v>117.66</v>
      </c>
      <c r="Q70" s="77">
        <v>38.140000000000008</v>
      </c>
      <c r="R70" s="80">
        <v>24.09</v>
      </c>
      <c r="S70" s="80">
        <v>0</v>
      </c>
      <c r="T70" s="78">
        <f>SUMPRODUCT(LTA!F70:AJ70,LTA!F$101:AJ$101,LTA!F$103:AJ$103)</f>
        <v>80.690000000000012</v>
      </c>
      <c r="U70" s="78">
        <f>SUMPRODUCT(LTA!F70:AJ70,LTA!F$102:AJ$102,LTA!F$103:AJ$103)</f>
        <v>12.850000000000001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284.93</v>
      </c>
      <c r="Z70" s="75">
        <f>IEX!N70</f>
        <v>0</v>
      </c>
      <c r="AA70" s="117">
        <f>STOA!H70</f>
        <v>92.79</v>
      </c>
      <c r="AB70" s="117">
        <f>-STOA!N70</f>
        <v>-290.39</v>
      </c>
      <c r="AC70">
        <f t="shared" si="3"/>
        <v>15.565902709175388</v>
      </c>
      <c r="AD70">
        <f t="shared" si="4"/>
        <v>1169.9285584277663</v>
      </c>
      <c r="AE70">
        <f>'IDT-1'!B70</f>
        <v>0</v>
      </c>
      <c r="AF70" s="26"/>
      <c r="AG70">
        <f t="shared" si="5"/>
        <v>1169.9285584277663</v>
      </c>
      <c r="AI70" s="75">
        <f>PXIL!H70</f>
        <v>0</v>
      </c>
      <c r="AJ70" s="75">
        <f>PXIL!N70</f>
        <v>0</v>
      </c>
      <c r="AK70" s="75">
        <f>RTM_IEX!H70</f>
        <v>20.22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15.204043628624632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75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690.26420076411716</v>
      </c>
      <c r="P71" s="77">
        <v>117.66</v>
      </c>
      <c r="Q71" s="77">
        <v>38.140000000000008</v>
      </c>
      <c r="R71" s="80">
        <v>18.920000000000002</v>
      </c>
      <c r="S71" s="80">
        <v>0</v>
      </c>
      <c r="T71" s="78">
        <f>SUMPRODUCT(LTA!F71:AJ71,LTA!F$101:AJ$101,LTA!F$103:AJ$103)</f>
        <v>50.940000000000005</v>
      </c>
      <c r="U71" s="78">
        <f>SUMPRODUCT(LTA!F71:AJ71,LTA!F$102:AJ$102,LTA!F$103:AJ$103)</f>
        <v>12.420000000000002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103</v>
      </c>
      <c r="Z71" s="75">
        <f>IEX!N71</f>
        <v>0</v>
      </c>
      <c r="AA71" s="117">
        <f>STOA!H71</f>
        <v>377.45</v>
      </c>
      <c r="AB71" s="117">
        <f>-STOA!N71</f>
        <v>-290.39</v>
      </c>
      <c r="AC71">
        <f t="shared" si="3"/>
        <v>16.07116033758107</v>
      </c>
      <c r="AD71">
        <f t="shared" si="4"/>
        <v>1158.5370840551607</v>
      </c>
      <c r="AE71">
        <f>'IDT-1'!B71</f>
        <v>0</v>
      </c>
      <c r="AF71" s="26"/>
      <c r="AG71">
        <f t="shared" si="5"/>
        <v>1158.5370840551607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-34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15.204043628624632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75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706.29729560861711</v>
      </c>
      <c r="P72" s="77">
        <v>117.66</v>
      </c>
      <c r="Q72" s="77">
        <v>38.140000000000008</v>
      </c>
      <c r="R72" s="80">
        <v>16.29</v>
      </c>
      <c r="S72" s="80">
        <v>0</v>
      </c>
      <c r="T72" s="78">
        <f>SUMPRODUCT(LTA!F72:AJ72,LTA!F$101:AJ$101,LTA!F$103:AJ$103)</f>
        <v>31.689999999999998</v>
      </c>
      <c r="U72" s="78">
        <f>SUMPRODUCT(LTA!F72:AJ72,LTA!F$102:AJ$102,LTA!F$103:AJ$103)</f>
        <v>11.73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509.59000000000003</v>
      </c>
      <c r="AB72" s="117">
        <f>-STOA!N72</f>
        <v>-290.39</v>
      </c>
      <c r="AC72">
        <f t="shared" si="3"/>
        <v>16.002091236458025</v>
      </c>
      <c r="AD72">
        <f t="shared" si="4"/>
        <v>1219.0592480007836</v>
      </c>
      <c r="AE72">
        <f>'IDT-1'!B72</f>
        <v>0</v>
      </c>
      <c r="AF72" s="26"/>
      <c r="AG72">
        <f t="shared" si="5"/>
        <v>1219.0592480007836</v>
      </c>
      <c r="AI72" s="75">
        <f>PXIL!H72</f>
        <v>0</v>
      </c>
      <c r="AJ72" s="75">
        <f>PXIL!N72</f>
        <v>0</v>
      </c>
      <c r="AK72" s="75">
        <f>RTM_IEX!H72</f>
        <v>3.85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15.204043628624632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75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753.52776481281717</v>
      </c>
      <c r="P73" s="77">
        <v>117.66</v>
      </c>
      <c r="Q73" s="77">
        <v>38.140000000000008</v>
      </c>
      <c r="R73" s="80">
        <v>11.39</v>
      </c>
      <c r="S73" s="80">
        <v>0</v>
      </c>
      <c r="T73" s="78">
        <f>SUMPRODUCT(LTA!F73:AJ73,LTA!F$101:AJ$101,LTA!F$103:AJ$103)</f>
        <v>13.91</v>
      </c>
      <c r="U73" s="78">
        <f>SUMPRODUCT(LTA!F73:AJ73,LTA!F$102:AJ$102,LTA!F$103:AJ$103)</f>
        <v>12.17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521.23</v>
      </c>
      <c r="AB73" s="117">
        <f>-STOA!N73</f>
        <v>-290.39</v>
      </c>
      <c r="AC73">
        <f t="shared" si="3"/>
        <v>16.72255136545499</v>
      </c>
      <c r="AD73">
        <f t="shared" si="4"/>
        <v>1300.2092570759869</v>
      </c>
      <c r="AE73">
        <f>'IDT-1'!B73</f>
        <v>0</v>
      </c>
      <c r="AF73" s="26"/>
      <c r="AG73">
        <f t="shared" si="5"/>
        <v>1300.2092570759869</v>
      </c>
      <c r="AI73" s="75">
        <f>PXIL!H73</f>
        <v>0</v>
      </c>
      <c r="AJ73" s="75">
        <f>PXIL!N73</f>
        <v>0</v>
      </c>
      <c r="AK73" s="75">
        <f>RTM_IEX!H73</f>
        <v>49.09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15.204043628624632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75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783.7619830933337</v>
      </c>
      <c r="P74" s="77">
        <v>117.66</v>
      </c>
      <c r="Q74" s="77">
        <v>38.140000000000008</v>
      </c>
      <c r="R74" s="80">
        <v>7.7</v>
      </c>
      <c r="S74" s="80">
        <v>0</v>
      </c>
      <c r="T74" s="78">
        <f>SUMPRODUCT(LTA!F74:AJ74,LTA!F$101:AJ$101,LTA!F$103:AJ$103)</f>
        <v>8.2099999999999991</v>
      </c>
      <c r="U74" s="78">
        <f>SUMPRODUCT(LTA!F74:AJ74,LTA!F$102:AJ$102,LTA!F$103:AJ$103)</f>
        <v>12.04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541.79</v>
      </c>
      <c r="AB74" s="117">
        <f>-STOA!N74</f>
        <v>-290.39</v>
      </c>
      <c r="AC74">
        <f t="shared" si="3"/>
        <v>16.933348486323531</v>
      </c>
      <c r="AD74">
        <f t="shared" si="4"/>
        <v>1323.9526782356349</v>
      </c>
      <c r="AE74">
        <f>'IDT-1'!B74</f>
        <v>0</v>
      </c>
      <c r="AF74" s="26"/>
      <c r="AG74">
        <f t="shared" si="5"/>
        <v>1323.9526782356349</v>
      </c>
      <c r="AI74" s="75">
        <f>PXIL!H74</f>
        <v>0</v>
      </c>
      <c r="AJ74" s="75">
        <f>PXIL!N74</f>
        <v>0</v>
      </c>
      <c r="AK74" s="75">
        <f>RTM_IEX!H74</f>
        <v>31.77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15.204043628624632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99.618388156298039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815.15941338623361</v>
      </c>
      <c r="P75" s="77">
        <v>117.66</v>
      </c>
      <c r="Q75" s="77">
        <v>38.140000000000008</v>
      </c>
      <c r="R75" s="80">
        <v>0</v>
      </c>
      <c r="S75" s="80">
        <v>0</v>
      </c>
      <c r="T75" s="78">
        <f>SUMPRODUCT(LTA!F75:AJ75,LTA!F$101:AJ$101,LTA!F$103:AJ$103)</f>
        <v>6.0600000000000005</v>
      </c>
      <c r="U75" s="78">
        <f>SUMPRODUCT(LTA!F75:AJ75,LTA!F$102:AJ$102,LTA!F$103:AJ$103)</f>
        <v>12.8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310.14999999999998</v>
      </c>
      <c r="AB75" s="117">
        <f>-STOA!N75</f>
        <v>-71.58</v>
      </c>
      <c r="AC75">
        <f t="shared" si="3"/>
        <v>13.212736605544915</v>
      </c>
      <c r="AD75">
        <f t="shared" si="4"/>
        <v>1344.4391085656114</v>
      </c>
      <c r="AE75">
        <f>'IDT-1'!B75</f>
        <v>0</v>
      </c>
      <c r="AF75" s="26"/>
      <c r="AG75">
        <f t="shared" si="5"/>
        <v>1344.4391085656114</v>
      </c>
      <c r="AI75" s="75">
        <f>PXIL!H75</f>
        <v>0</v>
      </c>
      <c r="AJ75" s="75">
        <f>PXIL!N75</f>
        <v>0</v>
      </c>
      <c r="AK75" s="75">
        <f>RTM_IEX!H75</f>
        <v>14.44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15.204043628624632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99.620000000000019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889.95607611205014</v>
      </c>
      <c r="P76" s="77">
        <v>117.66</v>
      </c>
      <c r="Q76" s="77">
        <v>38.140000000000008</v>
      </c>
      <c r="R76" s="80">
        <v>0</v>
      </c>
      <c r="S76" s="80">
        <v>0</v>
      </c>
      <c r="T76" s="78">
        <f>SUMPRODUCT(LTA!F76:AJ76,LTA!F$101:AJ$101,LTA!F$103:AJ$103)</f>
        <v>4.7699999999999996</v>
      </c>
      <c r="U76" s="78">
        <f>SUMPRODUCT(LTA!F76:AJ76,LTA!F$102:AJ$102,LTA!F$103:AJ$103)</f>
        <v>12.49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242.77</v>
      </c>
      <c r="AB76" s="117">
        <f>-STOA!N76</f>
        <v>-71.58</v>
      </c>
      <c r="AC76">
        <f t="shared" si="3"/>
        <v>13.187729421756682</v>
      </c>
      <c r="AD76">
        <f t="shared" si="4"/>
        <v>1341.6223903189182</v>
      </c>
      <c r="AE76">
        <f>'IDT-1'!B76</f>
        <v>0</v>
      </c>
      <c r="AF76" s="26"/>
      <c r="AG76">
        <f t="shared" si="5"/>
        <v>1341.6223903189182</v>
      </c>
      <c r="AI76" s="75">
        <f>PXIL!H76</f>
        <v>0</v>
      </c>
      <c r="AJ76" s="75">
        <f>PXIL!N76</f>
        <v>0</v>
      </c>
      <c r="AK76" s="75">
        <f>RTM_IEX!H76</f>
        <v>5.78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15.204043628624632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99.620000000000019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887.38216117765035</v>
      </c>
      <c r="P77" s="77">
        <v>117.66</v>
      </c>
      <c r="Q77" s="77">
        <v>38.140000000000008</v>
      </c>
      <c r="R77" s="80">
        <v>0</v>
      </c>
      <c r="S77" s="80">
        <v>0</v>
      </c>
      <c r="T77" s="78">
        <f>SUMPRODUCT(LTA!F77:AJ77,LTA!F$101:AJ$101,LTA!F$103:AJ$103)</f>
        <v>5.85</v>
      </c>
      <c r="U77" s="78">
        <f>SUMPRODUCT(LTA!F77:AJ77,LTA!F$102:AJ$102,LTA!F$103:AJ$103)</f>
        <v>12.7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223.52</v>
      </c>
      <c r="AB77" s="117">
        <f>-STOA!N77</f>
        <v>-71.58</v>
      </c>
      <c r="AC77">
        <f t="shared" si="3"/>
        <v>13.346804581310554</v>
      </c>
      <c r="AD77">
        <f t="shared" si="4"/>
        <v>1271.1494002249644</v>
      </c>
      <c r="AE77">
        <f>'IDT-1'!B77</f>
        <v>0</v>
      </c>
      <c r="AF77" s="26"/>
      <c r="AG77">
        <f t="shared" si="5"/>
        <v>1271.1494002249644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-44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15.204043628624632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99.620000000000019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887.38216117765035</v>
      </c>
      <c r="P78" s="77">
        <v>117.66</v>
      </c>
      <c r="Q78" s="77">
        <v>38.140000000000008</v>
      </c>
      <c r="R78" s="80">
        <v>0</v>
      </c>
      <c r="S78" s="80">
        <v>0</v>
      </c>
      <c r="T78" s="78">
        <f>SUMPRODUCT(LTA!F78:AJ78,LTA!F$101:AJ$101,LTA!F$103:AJ$103)</f>
        <v>5.37</v>
      </c>
      <c r="U78" s="78">
        <f>SUMPRODUCT(LTA!F78:AJ78,LTA!F$102:AJ$102,LTA!F$103:AJ$103)</f>
        <v>12.850000000000001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209.09</v>
      </c>
      <c r="AB78" s="117">
        <f>-STOA!N78</f>
        <v>-71.58</v>
      </c>
      <c r="AC78">
        <f t="shared" si="3"/>
        <v>12.826278970333959</v>
      </c>
      <c r="AD78">
        <f t="shared" si="4"/>
        <v>1300.9099258359408</v>
      </c>
      <c r="AE78">
        <f>'IDT-1'!B78</f>
        <v>0</v>
      </c>
      <c r="AF78" s="26"/>
      <c r="AG78">
        <f t="shared" si="5"/>
        <v>1300.9099258359408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15.204043628624632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99.620000000000019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873.75224164725023</v>
      </c>
      <c r="P79" s="77">
        <v>117.66</v>
      </c>
      <c r="Q79" s="77">
        <v>38.140000000000008</v>
      </c>
      <c r="R79" s="80">
        <v>0</v>
      </c>
      <c r="S79" s="80">
        <v>0</v>
      </c>
      <c r="T79" s="78">
        <f>SUMPRODUCT(LTA!F79:AJ79,LTA!F$101:AJ$101,LTA!F$103:AJ$103)</f>
        <v>5.3</v>
      </c>
      <c r="U79" s="78">
        <f>SUMPRODUCT(LTA!F79:AJ79,LTA!F$102:AJ$102,LTA!F$103:AJ$103)</f>
        <v>11.1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199.46</v>
      </c>
      <c r="AB79" s="117">
        <f>-STOA!N79</f>
        <v>-71.58</v>
      </c>
      <c r="AC79">
        <f t="shared" si="3"/>
        <v>12.80040767846644</v>
      </c>
      <c r="AD79">
        <f t="shared" si="4"/>
        <v>1297.9958775974087</v>
      </c>
      <c r="AE79">
        <f>'IDT-1'!B79</f>
        <v>5</v>
      </c>
      <c r="AF79" s="26"/>
      <c r="AG79">
        <f t="shared" si="5"/>
        <v>1302.9958775974087</v>
      </c>
      <c r="AI79" s="75">
        <f>PXIL!H79</f>
        <v>0</v>
      </c>
      <c r="AJ79" s="75">
        <f>PXIL!N79</f>
        <v>0</v>
      </c>
      <c r="AK79" s="75">
        <f>RTM_IEX!H79</f>
        <v>22.14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15.204043628624632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99.620000000000019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872.1376228799503</v>
      </c>
      <c r="P80" s="77">
        <v>117.66</v>
      </c>
      <c r="Q80" s="77">
        <v>38.140000000000008</v>
      </c>
      <c r="R80" s="80">
        <v>0</v>
      </c>
      <c r="S80" s="80">
        <v>0</v>
      </c>
      <c r="T80" s="78">
        <f>SUMPRODUCT(LTA!F80:AJ80,LTA!F$101:AJ$101,LTA!F$103:AJ$103)</f>
        <v>5.18</v>
      </c>
      <c r="U80" s="78">
        <f>SUMPRODUCT(LTA!F80:AJ80,LTA!F$102:AJ$102,LTA!F$103:AJ$103)</f>
        <v>8.6999999999999993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196.57000000000002</v>
      </c>
      <c r="AB80" s="117">
        <f>-STOA!N80</f>
        <v>-71.58</v>
      </c>
      <c r="AC80">
        <f t="shared" si="3"/>
        <v>12.611519033314201</v>
      </c>
      <c r="AD80">
        <f t="shared" si="4"/>
        <v>1276.720147475261</v>
      </c>
      <c r="AE80">
        <f>'IDT-1'!B80</f>
        <v>0</v>
      </c>
      <c r="AF80" s="26"/>
      <c r="AG80">
        <f t="shared" si="5"/>
        <v>1276.720147475261</v>
      </c>
      <c r="AI80" s="75">
        <f>PXIL!H80</f>
        <v>0</v>
      </c>
      <c r="AJ80" s="75">
        <f>PXIL!N80</f>
        <v>0</v>
      </c>
      <c r="AK80" s="75">
        <f>RTM_IEX!H80</f>
        <v>7.7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15.204043628624632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99.620000000000019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873.71179703141706</v>
      </c>
      <c r="P81" s="77">
        <v>117.66</v>
      </c>
      <c r="Q81" s="77">
        <v>38.140000000000008</v>
      </c>
      <c r="R81" s="80">
        <v>0</v>
      </c>
      <c r="S81" s="80">
        <v>0</v>
      </c>
      <c r="T81" s="78">
        <f>SUMPRODUCT(LTA!F81:AJ81,LTA!F$101:AJ$101,LTA!F$103:AJ$103)</f>
        <v>5.3599999999999994</v>
      </c>
      <c r="U81" s="78">
        <f>SUMPRODUCT(LTA!F81:AJ81,LTA!F$102:AJ$102,LTA!F$103:AJ$103)</f>
        <v>7.45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143.63</v>
      </c>
      <c r="AB81" s="117">
        <f>-STOA!N81</f>
        <v>-71.58</v>
      </c>
      <c r="AC81">
        <f t="shared" si="3"/>
        <v>12.082323765847111</v>
      </c>
      <c r="AD81">
        <f t="shared" si="4"/>
        <v>1217.1135168941948</v>
      </c>
      <c r="AE81">
        <f>'IDT-1'!B81</f>
        <v>0</v>
      </c>
      <c r="AF81" s="26"/>
      <c r="AG81">
        <f t="shared" si="5"/>
        <v>1217.1135168941948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15.204043628624632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99.61999999999999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823.22995499440037</v>
      </c>
      <c r="P82" s="77">
        <v>117.66</v>
      </c>
      <c r="Q82" s="77">
        <v>38.140000000000008</v>
      </c>
      <c r="R82" s="80">
        <v>0</v>
      </c>
      <c r="S82" s="80">
        <v>0</v>
      </c>
      <c r="T82" s="78">
        <f>SUMPRODUCT(LTA!F82:AJ82,LTA!F$101:AJ$101,LTA!F$103:AJ$103)</f>
        <v>5.5</v>
      </c>
      <c r="U82" s="78">
        <f>SUMPRODUCT(LTA!F82:AJ82,LTA!F$102:AJ$102,LTA!F$103:AJ$103)</f>
        <v>7.1899999999999995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182.13000000000002</v>
      </c>
      <c r="AB82" s="117">
        <f>-STOA!N82</f>
        <v>-71.58</v>
      </c>
      <c r="AC82">
        <f t="shared" si="3"/>
        <v>12.128243555921363</v>
      </c>
      <c r="AD82">
        <f t="shared" si="4"/>
        <v>1222.2857550671038</v>
      </c>
      <c r="AE82">
        <f>'IDT-1'!B82</f>
        <v>0</v>
      </c>
      <c r="AF82" s="26"/>
      <c r="AG82">
        <f t="shared" si="5"/>
        <v>1222.2857550671038</v>
      </c>
      <c r="AI82" s="75">
        <f>PXIL!H82</f>
        <v>0</v>
      </c>
      <c r="AJ82" s="75">
        <f>PXIL!N82</f>
        <v>0</v>
      </c>
      <c r="AK82" s="75">
        <f>RTM_IEX!H82</f>
        <v>17.32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15.204043628624632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99.61999999999999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793.47060766122036</v>
      </c>
      <c r="P83" s="77">
        <v>117.66</v>
      </c>
      <c r="Q83" s="77">
        <v>38.140000000000008</v>
      </c>
      <c r="R83" s="80">
        <v>0</v>
      </c>
      <c r="S83" s="80">
        <v>0</v>
      </c>
      <c r="T83" s="78">
        <f>SUMPRODUCT(LTA!F83:AJ83,LTA!F$101:AJ$101,LTA!F$103:AJ$103)</f>
        <v>5.78</v>
      </c>
      <c r="U83" s="78">
        <f>SUMPRODUCT(LTA!F83:AJ83,LTA!F$102:AJ$102,LTA!F$103:AJ$103)</f>
        <v>6.85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155.20999999999995</v>
      </c>
      <c r="AB83" s="117">
        <f>-STOA!N83</f>
        <v>-71.58</v>
      </c>
      <c r="AC83">
        <f t="shared" si="3"/>
        <v>11.538668192044744</v>
      </c>
      <c r="AD83">
        <f t="shared" si="4"/>
        <v>1141.8159830978004</v>
      </c>
      <c r="AE83">
        <f>'IDT-1'!B83</f>
        <v>32</v>
      </c>
      <c r="AF83" s="26"/>
      <c r="AG83">
        <f t="shared" si="5"/>
        <v>1173.8159830978004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-7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15.204043628624632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99.61999999999999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767.10813613463677</v>
      </c>
      <c r="P84" s="77">
        <v>117.66</v>
      </c>
      <c r="Q84" s="77">
        <v>38.140000000000008</v>
      </c>
      <c r="R84" s="80">
        <v>0</v>
      </c>
      <c r="S84" s="80">
        <v>0</v>
      </c>
      <c r="T84" s="78">
        <f>SUMPRODUCT(LTA!F84:AJ84,LTA!F$101:AJ$101,LTA!F$103:AJ$103)</f>
        <v>6.06</v>
      </c>
      <c r="U84" s="78">
        <f>SUMPRODUCT(LTA!F84:AJ84,LTA!F$102:AJ$102,LTA!F$103:AJ$103)</f>
        <v>6.52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155.20999999999995</v>
      </c>
      <c r="AB84" s="117">
        <f>-STOA!N84</f>
        <v>-71.58</v>
      </c>
      <c r="AC84">
        <f t="shared" si="3"/>
        <v>11.472715549955442</v>
      </c>
      <c r="AD84">
        <f t="shared" si="4"/>
        <v>1148.4494642133061</v>
      </c>
      <c r="AE84">
        <f>'IDT-1'!B84</f>
        <v>34</v>
      </c>
      <c r="AF84" s="26"/>
      <c r="AG84">
        <f t="shared" si="5"/>
        <v>1182.4494642133061</v>
      </c>
      <c r="AI84" s="75">
        <f>PXIL!H84</f>
        <v>0</v>
      </c>
      <c r="AJ84" s="75">
        <f>PXIL!N84</f>
        <v>0</v>
      </c>
      <c r="AK84" s="75">
        <f>RTM_IEX!H84</f>
        <v>25.98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15.204043628624632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99.61999999999999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744.78100803054122</v>
      </c>
      <c r="P85" s="77">
        <v>117.66</v>
      </c>
      <c r="Q85" s="77">
        <v>38.140000000000008</v>
      </c>
      <c r="R85" s="80">
        <v>0</v>
      </c>
      <c r="S85" s="80">
        <v>0</v>
      </c>
      <c r="T85" s="78">
        <f>SUMPRODUCT(LTA!F85:AJ85,LTA!F$101:AJ$101,LTA!F$103:AJ$103)</f>
        <v>6.63</v>
      </c>
      <c r="U85" s="78">
        <f>SUMPRODUCT(LTA!F85:AJ85,LTA!F$102:AJ$102,LTA!F$103:AJ$103)</f>
        <v>6.62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155.20999999999995</v>
      </c>
      <c r="AB85" s="117">
        <f>-STOA!N85</f>
        <v>-71.58</v>
      </c>
      <c r="AC85">
        <f t="shared" si="3"/>
        <v>11.349892822639401</v>
      </c>
      <c r="AD85">
        <f t="shared" si="4"/>
        <v>1134.6151588365265</v>
      </c>
      <c r="AE85">
        <f>'IDT-1'!B85</f>
        <v>32</v>
      </c>
      <c r="AF85" s="26"/>
      <c r="AG85">
        <f t="shared" si="5"/>
        <v>1166.6151588365265</v>
      </c>
      <c r="AI85" s="75">
        <f>PXIL!H85</f>
        <v>0</v>
      </c>
      <c r="AJ85" s="75">
        <f>PXIL!N85</f>
        <v>0</v>
      </c>
      <c r="AK85" s="75">
        <f>RTM_IEX!H85</f>
        <v>33.68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15.204043628624632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99.61999999999999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722.49182968474111</v>
      </c>
      <c r="P86" s="77">
        <v>117.66</v>
      </c>
      <c r="Q86" s="77">
        <v>38.140000000000008</v>
      </c>
      <c r="R86" s="80">
        <v>0</v>
      </c>
      <c r="S86" s="80">
        <v>0</v>
      </c>
      <c r="T86" s="78">
        <f>SUMPRODUCT(LTA!F86:AJ86,LTA!F$101:AJ$101,LTA!F$103:AJ$103)</f>
        <v>7.23</v>
      </c>
      <c r="U86" s="78">
        <f>SUMPRODUCT(LTA!F86:AJ86,LTA!F$102:AJ$102,LTA!F$103:AJ$103)</f>
        <v>10.91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155.20999999999995</v>
      </c>
      <c r="AB86" s="117">
        <f>-STOA!N86</f>
        <v>-71.58</v>
      </c>
      <c r="AC86">
        <f t="shared" si="3"/>
        <v>11.069796053196358</v>
      </c>
      <c r="AD86">
        <f t="shared" si="4"/>
        <v>1103.0660772601693</v>
      </c>
      <c r="AE86">
        <f>'IDT-1'!B86</f>
        <v>22</v>
      </c>
      <c r="AF86" s="26"/>
      <c r="AG86">
        <f t="shared" si="5"/>
        <v>1125.0660772601693</v>
      </c>
      <c r="AI86" s="75">
        <f>PXIL!H86</f>
        <v>0</v>
      </c>
      <c r="AJ86" s="75">
        <f>PXIL!N86</f>
        <v>0</v>
      </c>
      <c r="AK86" s="75">
        <f>RTM_IEX!H86</f>
        <v>19.25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15.204043628624632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99.61999999999999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693.4021343033703</v>
      </c>
      <c r="P87" s="77">
        <v>117.66</v>
      </c>
      <c r="Q87" s="77">
        <v>38.140000000000008</v>
      </c>
      <c r="R87" s="80">
        <v>0</v>
      </c>
      <c r="S87" s="80">
        <v>0</v>
      </c>
      <c r="T87" s="78">
        <f>SUMPRODUCT(LTA!F87:AJ87,LTA!F$101:AJ$101,LTA!F$103:AJ$103)</f>
        <v>7.2700000000000005</v>
      </c>
      <c r="U87" s="78">
        <f>SUMPRODUCT(LTA!F87:AJ87,LTA!F$102:AJ$102,LTA!F$103:AJ$103)</f>
        <v>10.91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116.71</v>
      </c>
      <c r="AB87" s="117">
        <f>-STOA!N87</f>
        <v>-71.58</v>
      </c>
      <c r="AC87">
        <f t="shared" si="3"/>
        <v>10.449926733840295</v>
      </c>
      <c r="AD87">
        <f t="shared" si="4"/>
        <v>1033.2462511981544</v>
      </c>
      <c r="AE87">
        <f>'IDT-1'!B87</f>
        <v>40</v>
      </c>
      <c r="AF87" s="26"/>
      <c r="AG87">
        <f t="shared" si="5"/>
        <v>1073.2462511981544</v>
      </c>
      <c r="AI87" s="75">
        <f>PXIL!H87</f>
        <v>0</v>
      </c>
      <c r="AJ87" s="75">
        <f>PXIL!N87</f>
        <v>0</v>
      </c>
      <c r="AK87" s="75">
        <f>RTM_IEX!H87</f>
        <v>16.36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15.204043628624632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99.61999999999999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683.51344499287029</v>
      </c>
      <c r="P88" s="77">
        <v>117.66</v>
      </c>
      <c r="Q88" s="77">
        <v>38.140000000000008</v>
      </c>
      <c r="R88" s="80">
        <v>0</v>
      </c>
      <c r="S88" s="80">
        <v>0</v>
      </c>
      <c r="T88" s="78">
        <f>SUMPRODUCT(LTA!F88:AJ88,LTA!F$101:AJ$101,LTA!F$103:AJ$103)</f>
        <v>7.56</v>
      </c>
      <c r="U88" s="78">
        <f>SUMPRODUCT(LTA!F88:AJ88,LTA!F$102:AJ$102,LTA!F$103:AJ$103)</f>
        <v>10.89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116.71</v>
      </c>
      <c r="AB88" s="117">
        <f>-STOA!N88</f>
        <v>-71.58</v>
      </c>
      <c r="AC88">
        <f t="shared" si="3"/>
        <v>10.433130267907895</v>
      </c>
      <c r="AD88">
        <f t="shared" si="4"/>
        <v>1031.3543583535868</v>
      </c>
      <c r="AE88">
        <f>'IDT-1'!B88</f>
        <v>30</v>
      </c>
      <c r="AF88" s="26"/>
      <c r="AG88">
        <f t="shared" si="5"/>
        <v>1061.3543583535868</v>
      </c>
      <c r="AI88" s="75">
        <f>PXIL!H88</f>
        <v>0</v>
      </c>
      <c r="AJ88" s="75">
        <f>PXIL!N88</f>
        <v>0</v>
      </c>
      <c r="AK88" s="75">
        <f>RTM_IEX!H88</f>
        <v>24.07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15.204043628624632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84.02388963473912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678.45570942019663</v>
      </c>
      <c r="P89" s="77">
        <v>117.66</v>
      </c>
      <c r="Q89" s="77">
        <v>38.140000000000008</v>
      </c>
      <c r="R89" s="80">
        <v>0</v>
      </c>
      <c r="S89" s="80">
        <v>0</v>
      </c>
      <c r="T89" s="78">
        <f>SUMPRODUCT(LTA!F89:AJ89,LTA!F$101:AJ$101,LTA!F$103:AJ$103)</f>
        <v>7.7900000000000009</v>
      </c>
      <c r="U89" s="78">
        <f>SUMPRODUCT(LTA!F89:AJ89,LTA!F$102:AJ$102,LTA!F$103:AJ$103)</f>
        <v>10.91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51.25</v>
      </c>
      <c r="AB89" s="117">
        <f>-STOA!N89</f>
        <v>-71.58</v>
      </c>
      <c r="AC89">
        <f t="shared" si="3"/>
        <v>9.510103061265049</v>
      </c>
      <c r="AD89">
        <f t="shared" si="4"/>
        <v>917.34353962229522</v>
      </c>
      <c r="AE89">
        <f>'IDT-1'!B89</f>
        <v>101</v>
      </c>
      <c r="AF89" s="26"/>
      <c r="AG89">
        <f t="shared" si="5"/>
        <v>1018.3435396222952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-5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15.204043628624632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84.02388963473912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678.45570942019663</v>
      </c>
      <c r="P90" s="77">
        <v>117.66</v>
      </c>
      <c r="Q90" s="77">
        <v>38.140000000000008</v>
      </c>
      <c r="R90" s="80">
        <v>0</v>
      </c>
      <c r="S90" s="80">
        <v>0</v>
      </c>
      <c r="T90" s="78">
        <f>SUMPRODUCT(LTA!F90:AJ90,LTA!F$101:AJ$101,LTA!F$103:AJ$103)</f>
        <v>8.2099999999999991</v>
      </c>
      <c r="U90" s="78">
        <f>SUMPRODUCT(LTA!F90:AJ90,LTA!F$102:AJ$102,LTA!F$103:AJ$103)</f>
        <v>10.76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51.25</v>
      </c>
      <c r="AB90" s="117">
        <f>-STOA!N90</f>
        <v>-71.58</v>
      </c>
      <c r="AC90">
        <f t="shared" si="3"/>
        <v>9.6543844236540721</v>
      </c>
      <c r="AD90">
        <f t="shared" si="4"/>
        <v>943.63925825990623</v>
      </c>
      <c r="AE90">
        <f>'IDT-1'!B90</f>
        <v>78</v>
      </c>
      <c r="AF90" s="26"/>
      <c r="AG90">
        <f t="shared" si="5"/>
        <v>1021.6392582599062</v>
      </c>
      <c r="AI90" s="75">
        <f>PXIL!H90</f>
        <v>0</v>
      </c>
      <c r="AJ90" s="75">
        <f>PXIL!N90</f>
        <v>0</v>
      </c>
      <c r="AK90" s="75">
        <f>RTM_IEX!H90</f>
        <v>21.17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15.204043628624632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84.02388963473912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678.80074573713273</v>
      </c>
      <c r="P91" s="77">
        <v>117.66</v>
      </c>
      <c r="Q91" s="77">
        <v>38.140000000000008</v>
      </c>
      <c r="R91" s="80">
        <v>0</v>
      </c>
      <c r="S91" s="80">
        <v>0</v>
      </c>
      <c r="T91" s="78">
        <f>SUMPRODUCT(LTA!F91:AJ91,LTA!F$101:AJ$101,LTA!F$103:AJ$103)</f>
        <v>8.18</v>
      </c>
      <c r="U91" s="78">
        <f>SUMPRODUCT(LTA!F91:AJ91,LTA!F$102:AJ$102,LTA!F$103:AJ$103)</f>
        <v>10.719999999999999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214.75</v>
      </c>
      <c r="AB91" s="117">
        <f>-STOA!N91</f>
        <v>-273.46999999999997</v>
      </c>
      <c r="AC91">
        <f t="shared" si="3"/>
        <v>12.989737908699123</v>
      </c>
      <c r="AD91">
        <f t="shared" si="4"/>
        <v>913.74894109179729</v>
      </c>
      <c r="AE91">
        <f>'IDT-1'!B91</f>
        <v>82.894000000000005</v>
      </c>
      <c r="AF91" s="26"/>
      <c r="AG91">
        <f t="shared" si="5"/>
        <v>996.6429410917973</v>
      </c>
      <c r="AI91" s="75">
        <f>PXIL!H91</f>
        <v>0</v>
      </c>
      <c r="AJ91" s="75">
        <f>PXIL!N91</f>
        <v>0</v>
      </c>
      <c r="AK91" s="75">
        <f>RTM_IEX!H91</f>
        <v>32.729999999999997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15.204043628624632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84.02388963473912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678.80074573713273</v>
      </c>
      <c r="P92" s="77">
        <v>117.66</v>
      </c>
      <c r="Q92" s="77">
        <v>38.140000000000008</v>
      </c>
      <c r="R92" s="80">
        <v>0</v>
      </c>
      <c r="S92" s="80">
        <v>0</v>
      </c>
      <c r="T92" s="78">
        <f>SUMPRODUCT(LTA!F92:AJ92,LTA!F$101:AJ$101,LTA!F$103:AJ$103)</f>
        <v>7.83</v>
      </c>
      <c r="U92" s="78">
        <f>SUMPRODUCT(LTA!F92:AJ92,LTA!F$102:AJ$102,LTA!F$103:AJ$103)</f>
        <v>12.59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152.18</v>
      </c>
      <c r="AB92" s="117">
        <f>-STOA!N92</f>
        <v>-273.46999999999997</v>
      </c>
      <c r="AC92">
        <f t="shared" si="3"/>
        <v>12.164473908699122</v>
      </c>
      <c r="AD92">
        <f t="shared" si="4"/>
        <v>820.79420509179727</v>
      </c>
      <c r="AE92">
        <f>'IDT-1'!B92</f>
        <v>108.63800000000001</v>
      </c>
      <c r="AF92" s="26"/>
      <c r="AG92">
        <f t="shared" si="5"/>
        <v>929.4322050917973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15.204043628624632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84.02388963473912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670.20676218046162</v>
      </c>
      <c r="P93" s="77">
        <v>117.66</v>
      </c>
      <c r="Q93" s="77">
        <v>38.140000000000008</v>
      </c>
      <c r="R93" s="80">
        <v>0</v>
      </c>
      <c r="S93" s="80">
        <v>0</v>
      </c>
      <c r="T93" s="78">
        <f>SUMPRODUCT(LTA!F93:AJ93,LTA!F$101:AJ$101,LTA!F$103:AJ$103)</f>
        <v>7.7799999999999994</v>
      </c>
      <c r="U93" s="78">
        <f>SUMPRODUCT(LTA!F93:AJ93,LTA!F$102:AJ$102,LTA!F$103:AJ$103)</f>
        <v>12.64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123.31</v>
      </c>
      <c r="AB93" s="117">
        <f>-STOA!N93</f>
        <v>-273.46999999999997</v>
      </c>
      <c r="AC93">
        <f t="shared" si="3"/>
        <v>11.834790853400417</v>
      </c>
      <c r="AD93">
        <f t="shared" si="4"/>
        <v>783.65990459042496</v>
      </c>
      <c r="AE93">
        <f>'IDT-1'!B93</f>
        <v>124.181</v>
      </c>
      <c r="AF93" s="26"/>
      <c r="AG93">
        <f t="shared" si="5"/>
        <v>907.840904590425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14.56204259967231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84.02388963473912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653.29182977061475</v>
      </c>
      <c r="P94" s="77">
        <v>117.66</v>
      </c>
      <c r="Q94" s="77">
        <v>38.140000000000008</v>
      </c>
      <c r="R94" s="80">
        <v>0</v>
      </c>
      <c r="S94" s="80">
        <v>0</v>
      </c>
      <c r="T94" s="78">
        <f>SUMPRODUCT(LTA!F94:AJ94,LTA!F$101:AJ$101,LTA!F$103:AJ$103)</f>
        <v>7.71</v>
      </c>
      <c r="U94" s="78">
        <f>SUMPRODUCT(LTA!F94:AJ94,LTA!F$102:AJ$102,LTA!F$103:AJ$103)</f>
        <v>12.16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84.8</v>
      </c>
      <c r="AB94" s="117">
        <f>-STOA!N94</f>
        <v>-273.46999999999997</v>
      </c>
      <c r="AC94">
        <f t="shared" si="3"/>
        <v>11.407586859316547</v>
      </c>
      <c r="AD94">
        <f t="shared" si="4"/>
        <v>719.47017514570962</v>
      </c>
      <c r="AE94">
        <f>'IDT-1'!B94</f>
        <v>141.56</v>
      </c>
      <c r="AF94" s="26"/>
      <c r="AG94">
        <f t="shared" si="5"/>
        <v>861.03017514570956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-8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14.56204259967231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84.02388963473912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642.06508662023282</v>
      </c>
      <c r="P95" s="77">
        <v>117.66</v>
      </c>
      <c r="Q95" s="77">
        <v>38.140000000000008</v>
      </c>
      <c r="R95" s="80">
        <v>0</v>
      </c>
      <c r="S95" s="80">
        <v>0</v>
      </c>
      <c r="T95" s="78">
        <f>SUMPRODUCT(LTA!F95:AJ95,LTA!F$101:AJ$101,LTA!F$103:AJ$103)</f>
        <v>7.6</v>
      </c>
      <c r="U95" s="78">
        <f>SUMPRODUCT(LTA!F95:AJ95,LTA!F$102:AJ$102,LTA!F$103:AJ$103)</f>
        <v>12.39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50.150000000000006</v>
      </c>
      <c r="AB95" s="117">
        <f>-STOA!N95</f>
        <v>-273.46999999999997</v>
      </c>
      <c r="AC95">
        <f t="shared" si="3"/>
        <v>11.306670499415624</v>
      </c>
      <c r="AD95">
        <f t="shared" si="4"/>
        <v>724.17434835522863</v>
      </c>
      <c r="AE95">
        <f>'IDT-1'!B95</f>
        <v>145</v>
      </c>
      <c r="AF95" s="26"/>
      <c r="AG95">
        <f t="shared" si="5"/>
        <v>869.17434835522863</v>
      </c>
      <c r="AI95" s="75">
        <f>PXIL!H95</f>
        <v>0</v>
      </c>
      <c r="AJ95" s="75">
        <f>PXIL!N95</f>
        <v>0</v>
      </c>
      <c r="AK95" s="75">
        <f>RTM_IEX!H95</f>
        <v>42.36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14.56204259967231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638.95289965635891</v>
      </c>
      <c r="P96" s="77">
        <v>117.66</v>
      </c>
      <c r="Q96" s="77">
        <v>38.140000000000008</v>
      </c>
      <c r="R96" s="80">
        <v>0</v>
      </c>
      <c r="S96" s="80">
        <v>0</v>
      </c>
      <c r="T96" s="78">
        <f>SUMPRODUCT(LTA!F96:AJ96,LTA!F$101:AJ$101,LTA!F$103:AJ$103)</f>
        <v>7.5200000000000005</v>
      </c>
      <c r="U96" s="78">
        <f>SUMPRODUCT(LTA!F96:AJ96,LTA!F$102:AJ$102,LTA!F$103:AJ$103)</f>
        <v>12.24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50.150000000000006</v>
      </c>
      <c r="AB96" s="117">
        <f>-STOA!N96</f>
        <v>-273.46999999999997</v>
      </c>
      <c r="AC96">
        <f t="shared" si="3"/>
        <v>10.904491254133532</v>
      </c>
      <c r="AD96">
        <f t="shared" si="4"/>
        <v>678.87434063663682</v>
      </c>
      <c r="AE96">
        <f>'IDT-1'!B96</f>
        <v>122</v>
      </c>
      <c r="AF96" s="26"/>
      <c r="AG96">
        <f t="shared" si="5"/>
        <v>800.87434063663682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14.56204259967231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641.68458614974793</v>
      </c>
      <c r="P97" s="77">
        <v>117.66</v>
      </c>
      <c r="Q97" s="77">
        <v>38.134829175704986</v>
      </c>
      <c r="R97" s="80">
        <v>0</v>
      </c>
      <c r="S97" s="80">
        <v>0</v>
      </c>
      <c r="T97" s="78">
        <f>SUMPRODUCT(LTA!F97:AJ97,LTA!F$101:AJ$101,LTA!F$103:AJ$103)</f>
        <v>7.4</v>
      </c>
      <c r="U97" s="78">
        <f>SUMPRODUCT(LTA!F97:AJ97,LTA!F$102:AJ$102,LTA!F$103:AJ$103)</f>
        <v>12.86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50.150000000000006</v>
      </c>
      <c r="AB97" s="117">
        <f>-STOA!N97</f>
        <v>-273.46999999999997</v>
      </c>
      <c r="AC97">
        <f t="shared" si="3"/>
        <v>11.449620592021558</v>
      </c>
      <c r="AD97">
        <f t="shared" si="4"/>
        <v>740.27572696784273</v>
      </c>
      <c r="AE97">
        <f>'IDT-1'!B97</f>
        <v>101</v>
      </c>
      <c r="AF97" s="26"/>
      <c r="AG97">
        <f t="shared" si="5"/>
        <v>841.27572696784273</v>
      </c>
      <c r="AI97" s="75">
        <f>PXIL!H97</f>
        <v>0</v>
      </c>
      <c r="AJ97" s="75">
        <f>PXIL!N97</f>
        <v>0</v>
      </c>
      <c r="AK97" s="75">
        <f>RTM_IEX!H97</f>
        <v>58.72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14.56204259967231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642.03538922459063</v>
      </c>
      <c r="P98" s="77">
        <v>117.65392597181354</v>
      </c>
      <c r="Q98" s="77">
        <v>38.134829175704986</v>
      </c>
      <c r="R98" s="80">
        <v>0</v>
      </c>
      <c r="S98" s="80">
        <v>0</v>
      </c>
      <c r="T98" s="78">
        <f>SUMPRODUCT(LTA!F98:AJ98,LTA!F$101:AJ$101,LTA!F$103:AJ$103)</f>
        <v>7.24</v>
      </c>
      <c r="U98" s="78">
        <f>SUMPRODUCT(LTA!F98:AJ98,LTA!F$102:AJ$102,LTA!F$103:AJ$103)</f>
        <v>13.59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50.150000000000006</v>
      </c>
      <c r="AB98" s="117">
        <f>-STOA!N98</f>
        <v>-273.46999999999997</v>
      </c>
      <c r="AC98">
        <f t="shared" si="3"/>
        <v>11.262838207632136</v>
      </c>
      <c r="AD98">
        <f t="shared" si="4"/>
        <v>719.23723839888862</v>
      </c>
      <c r="AE98">
        <f>'IDT-1'!B98</f>
        <v>75</v>
      </c>
      <c r="AF98" s="26"/>
      <c r="AG98">
        <f t="shared" si="5"/>
        <v>794.23723839888862</v>
      </c>
      <c r="AI98" s="75">
        <f>PXIL!H98</f>
        <v>0</v>
      </c>
      <c r="AJ98" s="75">
        <f>PXIL!N98</f>
        <v>0</v>
      </c>
      <c r="AK98" s="75">
        <f>RTM_IEX!H98</f>
        <v>36.58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0.35199141298759334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2.2167967837788116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16.758995525620005</v>
      </c>
      <c r="P99" s="77">
        <f t="shared" si="6"/>
        <v>2.7582359300757808</v>
      </c>
      <c r="Q99" s="77">
        <f t="shared" si="6"/>
        <v>0.90942207293926181</v>
      </c>
      <c r="R99" s="80">
        <f t="shared" si="6"/>
        <v>0.45281504660770666</v>
      </c>
      <c r="S99" s="80">
        <f t="shared" si="6"/>
        <v>0</v>
      </c>
      <c r="T99" s="78">
        <f t="shared" si="6"/>
        <v>2.420090000000001</v>
      </c>
      <c r="U99" s="78">
        <f t="shared" si="6"/>
        <v>0.24894750000000004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0.55657499999999993</v>
      </c>
      <c r="Z99" s="75">
        <f t="shared" si="6"/>
        <v>0</v>
      </c>
      <c r="AA99" s="117">
        <f t="shared" si="6"/>
        <v>4.0591024999999972</v>
      </c>
      <c r="AB99" s="117">
        <f t="shared" si="6"/>
        <v>-5.6387200000000055</v>
      </c>
      <c r="AC99">
        <f t="shared" si="6"/>
        <v>0.32666170457350313</v>
      </c>
      <c r="AD99">
        <f t="shared" si="6"/>
        <v>25.037087567435666</v>
      </c>
      <c r="AE99">
        <f t="shared" si="6"/>
        <v>0.69660875000000011</v>
      </c>
      <c r="AG99">
        <f t="shared" si="6"/>
        <v>25.733696317435665</v>
      </c>
      <c r="AI99">
        <f t="shared" si="6"/>
        <v>0</v>
      </c>
      <c r="AJ99">
        <f t="shared" si="6"/>
        <v>0</v>
      </c>
      <c r="AK99">
        <f t="shared" si="6"/>
        <v>0.45723249999999999</v>
      </c>
      <c r="AL99">
        <f t="shared" si="6"/>
        <v>-0.21375</v>
      </c>
      <c r="AM99">
        <f t="shared" si="6"/>
        <v>0</v>
      </c>
      <c r="AN99">
        <f t="shared" si="6"/>
        <v>0</v>
      </c>
      <c r="AO99">
        <f t="shared" si="6"/>
        <v>2.6015E-2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44884</v>
      </c>
      <c r="B1" s="227"/>
      <c r="C1" s="227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27" t="s">
        <v>200</v>
      </c>
      <c r="M1" s="227" t="s">
        <v>201</v>
      </c>
      <c r="N1" s="227" t="s">
        <v>202</v>
      </c>
      <c r="O1" s="227" t="s">
        <v>197</v>
      </c>
      <c r="P1" s="228" t="s">
        <v>143</v>
      </c>
      <c r="Q1" s="228" t="s">
        <v>144</v>
      </c>
      <c r="R1" s="231" t="s">
        <v>339</v>
      </c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411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27"/>
      <c r="C2" s="227"/>
      <c r="D2" s="219"/>
      <c r="E2" s="219"/>
      <c r="F2" s="219"/>
      <c r="G2" s="219"/>
      <c r="H2" s="219"/>
      <c r="I2" s="219"/>
      <c r="J2" s="219"/>
      <c r="K2" s="219"/>
      <c r="L2" s="227"/>
      <c r="M2" s="227"/>
      <c r="N2" s="227"/>
      <c r="O2" s="227"/>
      <c r="P2" s="228"/>
      <c r="Q2" s="228"/>
      <c r="R2" s="231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f>GT_NG!Q3</f>
        <v>8.3222133546155899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48.582248969955089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496.30470734756136</v>
      </c>
      <c r="P3" s="77">
        <v>32.730000000000004</v>
      </c>
      <c r="Q3" s="77">
        <v>9.628694414316703</v>
      </c>
      <c r="R3" s="80">
        <v>0</v>
      </c>
      <c r="S3" s="80">
        <v>0</v>
      </c>
      <c r="T3" s="78">
        <f>SUMPRODUCT(LTA!F3:AJ3,LTA!F$101:AJ$101,LTA!F$104:AJ$104)</f>
        <v>6.75</v>
      </c>
      <c r="U3" s="78">
        <f>SUMPRODUCT(LTA!F3:AJ3,LTA!F$102:AJ$102,LTA!F$104:AJ$104)</f>
        <v>102.39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-68</v>
      </c>
      <c r="AA3" s="117">
        <f>STOA!I3</f>
        <v>0.72</v>
      </c>
      <c r="AB3" s="117">
        <f>-STOA!O3</f>
        <v>-223.62</v>
      </c>
      <c r="AC3">
        <f>SUMIF(B3:AB3,"&gt;0")*$AC$2-SUMIF(B3:AB3,"&lt;0")*($AC$2/(1-$AC$2))+SUMIF(AI3:AR3,"&gt;0")*$AC$2-SUMIF(AI3:AR3,"&lt;0")*($AC$2/(1-$AC$2))</f>
        <v>8.8815487519833489</v>
      </c>
      <c r="AD3">
        <f>SUM(B3:AB3,AI3:AR3)-AC3</f>
        <v>414.55631533446535</v>
      </c>
      <c r="AE3">
        <f>'IDT-1'!C3</f>
        <v>-1.6930000000000001</v>
      </c>
      <c r="AF3" s="26"/>
      <c r="AG3">
        <f>SUM(AD3:AF3)</f>
        <v>412.86331533446537</v>
      </c>
      <c r="AI3" s="75">
        <f>PXIL!I3</f>
        <v>0</v>
      </c>
      <c r="AJ3" s="75">
        <f>PXIL!O3</f>
        <v>0</v>
      </c>
      <c r="AK3" s="75">
        <f>RTM_IEX!I3</f>
        <v>9.6300000000000008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8.3222133546155899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48.582248969955089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484.94217694756139</v>
      </c>
      <c r="P4" s="77">
        <v>32.730000000000004</v>
      </c>
      <c r="Q4" s="77">
        <v>9.628694414316703</v>
      </c>
      <c r="R4" s="80">
        <v>0</v>
      </c>
      <c r="S4" s="80">
        <v>0</v>
      </c>
      <c r="T4" s="78">
        <f>SUMPRODUCT(LTA!F4:AJ4,LTA!F$101:AJ$101,LTA!F$104:AJ$104)</f>
        <v>6.96</v>
      </c>
      <c r="U4" s="78">
        <f>SUMPRODUCT(LTA!F4:AJ4,LTA!F$102:AJ$102,LTA!F$104:AJ$104)</f>
        <v>102.38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-88</v>
      </c>
      <c r="AA4" s="117">
        <f>STOA!I4</f>
        <v>0.72</v>
      </c>
      <c r="AB4" s="117">
        <f>-STOA!O4</f>
        <v>-223.62</v>
      </c>
      <c r="AC4">
        <f t="shared" ref="AC4:AC67" si="0">SUMIF(B4:AB4,"&gt;0")*$AC$2-SUMIF(B4:AB4,"&lt;0")*($AC$2/(1-$AC$2))+SUMIF(AI4:AR4,"&gt;0")*$AC$2-SUMIF(AI4:AR4,"&lt;0")*($AC$2/(1-$AC$2))</f>
        <v>8.9608810349072563</v>
      </c>
      <c r="AD4">
        <f t="shared" ref="AD4:AD67" si="1">SUM(B4:AB4,AI4:AR4)-AC4</f>
        <v>383.31445265154156</v>
      </c>
      <c r="AE4">
        <f>'IDT-1'!C4</f>
        <v>0</v>
      </c>
      <c r="AF4" s="26"/>
      <c r="AG4">
        <f t="shared" ref="AG4:AG67" si="2">SUM(AD4:AF4)</f>
        <v>383.31445265154156</v>
      </c>
      <c r="AI4" s="75">
        <f>PXIL!I4</f>
        <v>0</v>
      </c>
      <c r="AJ4" s="75">
        <f>PXIL!O4</f>
        <v>0</v>
      </c>
      <c r="AK4" s="75">
        <f>RTM_IEX!I4</f>
        <v>9.6300000000000008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8.3222133546155899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48.582248969955089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482.1015443475614</v>
      </c>
      <c r="P5" s="77">
        <v>32.730000000000004</v>
      </c>
      <c r="Q5" s="77">
        <v>9.628694414316703</v>
      </c>
      <c r="R5" s="80">
        <v>0</v>
      </c>
      <c r="S5" s="80">
        <v>0</v>
      </c>
      <c r="T5" s="78">
        <f>SUMPRODUCT(LTA!F5:AJ5,LTA!F$101:AJ$101,LTA!F$104:AJ$104)</f>
        <v>7.31</v>
      </c>
      <c r="U5" s="78">
        <f>SUMPRODUCT(LTA!F5:AJ5,LTA!F$102:AJ$102,LTA!F$104:AJ$104)</f>
        <v>103.72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-78.900000000000006</v>
      </c>
      <c r="AA5" s="117">
        <f>STOA!I5</f>
        <v>0.72</v>
      </c>
      <c r="AB5" s="117">
        <f>-STOA!O5</f>
        <v>-223.62</v>
      </c>
      <c r="AC5">
        <f t="shared" si="0"/>
        <v>8.7852205075752785</v>
      </c>
      <c r="AD5">
        <f t="shared" si="1"/>
        <v>381.80948057887355</v>
      </c>
      <c r="AE5">
        <f>'IDT-1'!C5</f>
        <v>0</v>
      </c>
      <c r="AF5" s="26"/>
      <c r="AG5">
        <f t="shared" si="2"/>
        <v>381.80948057887355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8.3222133546155899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48.582248969955089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475.08340496756148</v>
      </c>
      <c r="P6" s="77">
        <v>32.730000000000004</v>
      </c>
      <c r="Q6" s="77">
        <v>9.628694414316703</v>
      </c>
      <c r="R6" s="80">
        <v>0</v>
      </c>
      <c r="S6" s="80">
        <v>0</v>
      </c>
      <c r="T6" s="78">
        <f>SUMPRODUCT(LTA!F6:AJ6,LTA!F$101:AJ$101,LTA!F$104:AJ$104)</f>
        <v>7.6</v>
      </c>
      <c r="U6" s="78">
        <f>SUMPRODUCT(LTA!F6:AJ6,LTA!F$102:AJ$102,LTA!F$104:AJ$104)</f>
        <v>103.71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-83</v>
      </c>
      <c r="AA6" s="117">
        <f>STOA!I6</f>
        <v>0.72</v>
      </c>
      <c r="AB6" s="117">
        <f>-STOA!O6</f>
        <v>-223.62</v>
      </c>
      <c r="AC6">
        <f t="shared" si="0"/>
        <v>8.7623252038722796</v>
      </c>
      <c r="AD6">
        <f t="shared" si="1"/>
        <v>370.99423650257665</v>
      </c>
      <c r="AE6">
        <f>'IDT-1'!C6</f>
        <v>0</v>
      </c>
      <c r="AF6" s="26"/>
      <c r="AG6">
        <f t="shared" si="2"/>
        <v>370.99423650257665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8.3222133546155899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48.582248969955089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442.96456690309088</v>
      </c>
      <c r="P7" s="77">
        <v>32.729999999999997</v>
      </c>
      <c r="Q7" s="77">
        <v>9.628694414316703</v>
      </c>
      <c r="R7" s="80">
        <v>0</v>
      </c>
      <c r="S7" s="80">
        <v>0</v>
      </c>
      <c r="T7" s="78">
        <f>SUMPRODUCT(LTA!F7:AJ7,LTA!F$101:AJ$101,LTA!F$104:AJ$104)</f>
        <v>7.33</v>
      </c>
      <c r="U7" s="78">
        <f>SUMPRODUCT(LTA!F7:AJ7,LTA!F$102:AJ$102,LTA!F$104:AJ$104)</f>
        <v>103.7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-72</v>
      </c>
      <c r="AA7" s="117">
        <f>STOA!I7</f>
        <v>0.72</v>
      </c>
      <c r="AB7" s="117">
        <f>-STOA!O7</f>
        <v>-223.62</v>
      </c>
      <c r="AC7">
        <f t="shared" si="0"/>
        <v>8.37955602616079</v>
      </c>
      <c r="AD7">
        <f t="shared" si="1"/>
        <v>349.97816761581748</v>
      </c>
      <c r="AE7">
        <f>'IDT-1'!C7</f>
        <v>0</v>
      </c>
      <c r="AF7" s="26"/>
      <c r="AG7">
        <f t="shared" si="2"/>
        <v>349.97816761581748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8.3222133546155899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48.582248969955089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443.94387216925196</v>
      </c>
      <c r="P8" s="77">
        <v>32.728174262285933</v>
      </c>
      <c r="Q8" s="77">
        <v>9.628694414316703</v>
      </c>
      <c r="R8" s="80">
        <v>0</v>
      </c>
      <c r="S8" s="80">
        <v>0</v>
      </c>
      <c r="T8" s="78">
        <f>SUMPRODUCT(LTA!F8:AJ8,LTA!F$101:AJ$101,LTA!F$104:AJ$104)</f>
        <v>7.13</v>
      </c>
      <c r="U8" s="78">
        <f>SUMPRODUCT(LTA!F8:AJ8,LTA!F$102:AJ$102,LTA!F$104:AJ$104)</f>
        <v>103.71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-82</v>
      </c>
      <c r="AA8" s="117">
        <f>STOA!I8</f>
        <v>0.72</v>
      </c>
      <c r="AB8" s="117">
        <f>-STOA!O8</f>
        <v>-223.62</v>
      </c>
      <c r="AC8">
        <f t="shared" si="0"/>
        <v>8.4752671212330757</v>
      </c>
      <c r="AD8">
        <f t="shared" si="1"/>
        <v>340.66993604919219</v>
      </c>
      <c r="AE8">
        <f>'IDT-1'!C8</f>
        <v>0</v>
      </c>
      <c r="AF8" s="26"/>
      <c r="AG8">
        <f t="shared" si="2"/>
        <v>340.66993604919219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8.3222133546155899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48.582248969955089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443.94343254076898</v>
      </c>
      <c r="P9" s="77">
        <v>32.729999999999997</v>
      </c>
      <c r="Q9" s="77">
        <v>9.628694414316703</v>
      </c>
      <c r="R9" s="80">
        <v>0</v>
      </c>
      <c r="S9" s="80">
        <v>0</v>
      </c>
      <c r="T9" s="78">
        <f>SUMPRODUCT(LTA!F9:AJ9,LTA!F$101:AJ$101,LTA!F$104:AJ$104)</f>
        <v>6.98</v>
      </c>
      <c r="U9" s="78">
        <f>SUMPRODUCT(LTA!F9:AJ9,LTA!F$102:AJ$102,LTA!F$104:AJ$104)</f>
        <v>103.71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-87</v>
      </c>
      <c r="AA9" s="117">
        <f>STOA!I9</f>
        <v>0.72</v>
      </c>
      <c r="AB9" s="117">
        <f>-STOA!O9</f>
        <v>-223.62</v>
      </c>
      <c r="AC9">
        <f t="shared" si="0"/>
        <v>8.7491812721823656</v>
      </c>
      <c r="AD9">
        <f t="shared" si="1"/>
        <v>309.24740800747406</v>
      </c>
      <c r="AE9">
        <f>'IDT-1'!C9</f>
        <v>0</v>
      </c>
      <c r="AF9" s="26"/>
      <c r="AG9">
        <f t="shared" si="2"/>
        <v>309.24740800747406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-26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8.3222133546155899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48.582248969955089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443.94343254076898</v>
      </c>
      <c r="P10" s="77">
        <v>32.729999999999997</v>
      </c>
      <c r="Q10" s="77">
        <v>9.628694414316703</v>
      </c>
      <c r="R10" s="80">
        <v>0</v>
      </c>
      <c r="S10" s="80">
        <v>0</v>
      </c>
      <c r="T10" s="78">
        <f>SUMPRODUCT(LTA!F10:AJ10,LTA!F$101:AJ$101,LTA!F$104:AJ$104)</f>
        <v>6.8</v>
      </c>
      <c r="U10" s="78">
        <f>SUMPRODUCT(LTA!F10:AJ10,LTA!F$102:AJ$102,LTA!F$104:AJ$104)</f>
        <v>103.71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-87</v>
      </c>
      <c r="AA10" s="117">
        <f>STOA!I10</f>
        <v>0.72</v>
      </c>
      <c r="AB10" s="117">
        <f>-STOA!O10</f>
        <v>-223.62</v>
      </c>
      <c r="AC10">
        <f t="shared" si="0"/>
        <v>8.5167659566052869</v>
      </c>
      <c r="AD10">
        <f t="shared" si="1"/>
        <v>335.29982332305104</v>
      </c>
      <c r="AE10">
        <f>'IDT-1'!C10</f>
        <v>0</v>
      </c>
      <c r="AF10" s="26"/>
      <c r="AG10">
        <f t="shared" si="2"/>
        <v>335.29982332305104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8.3222133546155899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48.582248969955089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443.94387216925196</v>
      </c>
      <c r="P11" s="77">
        <v>32.728174262285933</v>
      </c>
      <c r="Q11" s="77">
        <v>9.629999999999999</v>
      </c>
      <c r="R11" s="80">
        <v>0</v>
      </c>
      <c r="S11" s="80">
        <v>0</v>
      </c>
      <c r="T11" s="78">
        <f>SUMPRODUCT(LTA!F11:AJ11,LTA!F$101:AJ$101,LTA!F$104:AJ$104)</f>
        <v>3.83</v>
      </c>
      <c r="U11" s="78">
        <f>SUMPRODUCT(LTA!F11:AJ11,LTA!F$102:AJ$102,LTA!F$104:AJ$104)</f>
        <v>103.75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-92</v>
      </c>
      <c r="AA11" s="117">
        <f>STOA!I11</f>
        <v>0.72</v>
      </c>
      <c r="AB11" s="117">
        <f>-STOA!O11</f>
        <v>-223.62</v>
      </c>
      <c r="AC11">
        <f t="shared" si="0"/>
        <v>8.5353718856090417</v>
      </c>
      <c r="AD11">
        <f t="shared" si="1"/>
        <v>327.35113687049954</v>
      </c>
      <c r="AE11">
        <f>'IDT-1'!C11</f>
        <v>0</v>
      </c>
      <c r="AF11" s="26"/>
      <c r="AG11">
        <f t="shared" si="2"/>
        <v>327.35113687049954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8.3222133546155899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48.582248969955089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445.29307474876896</v>
      </c>
      <c r="P12" s="77">
        <v>32.728174262285933</v>
      </c>
      <c r="Q12" s="77">
        <v>9.629999999999999</v>
      </c>
      <c r="R12" s="80">
        <v>0</v>
      </c>
      <c r="S12" s="80">
        <v>0</v>
      </c>
      <c r="T12" s="78">
        <f>SUMPRODUCT(LTA!F12:AJ12,LTA!F$101:AJ$101,LTA!F$104:AJ$104)</f>
        <v>3.75</v>
      </c>
      <c r="U12" s="78">
        <f>SUMPRODUCT(LTA!F12:AJ12,LTA!F$102:AJ$102,LTA!F$104:AJ$104)</f>
        <v>103.94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-76.52</v>
      </c>
      <c r="AA12" s="117">
        <f>STOA!I12</f>
        <v>0.72</v>
      </c>
      <c r="AB12" s="117">
        <f>-STOA!O12</f>
        <v>-223.62</v>
      </c>
      <c r="AC12">
        <f t="shared" si="0"/>
        <v>8.4107794542652083</v>
      </c>
      <c r="AD12">
        <f t="shared" si="1"/>
        <v>344.41493188136047</v>
      </c>
      <c r="AE12">
        <f>'IDT-1'!C12</f>
        <v>0</v>
      </c>
      <c r="AF12" s="26"/>
      <c r="AG12">
        <f t="shared" si="2"/>
        <v>344.41493188136047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8.3222133546155899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48.582248969955089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443.69066799676898</v>
      </c>
      <c r="P13" s="77">
        <v>32.729999999999997</v>
      </c>
      <c r="Q13" s="77">
        <v>9.629999999999999</v>
      </c>
      <c r="R13" s="80">
        <v>0</v>
      </c>
      <c r="S13" s="80">
        <v>0</v>
      </c>
      <c r="T13" s="78">
        <f>SUMPRODUCT(LTA!F13:AJ13,LTA!F$101:AJ$101,LTA!F$104:AJ$104)</f>
        <v>3.58</v>
      </c>
      <c r="U13" s="78">
        <f>SUMPRODUCT(LTA!F13:AJ13,LTA!F$102:AJ$102,LTA!F$104:AJ$104)</f>
        <v>103.99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-52</v>
      </c>
      <c r="AA13" s="117">
        <f>STOA!I13</f>
        <v>0.72</v>
      </c>
      <c r="AB13" s="117">
        <f>-STOA!O13</f>
        <v>-223.62</v>
      </c>
      <c r="AC13">
        <f t="shared" si="0"/>
        <v>8.5330717553830766</v>
      </c>
      <c r="AD13">
        <f t="shared" si="1"/>
        <v>327.09205856595668</v>
      </c>
      <c r="AE13">
        <f>'IDT-1'!C13</f>
        <v>0</v>
      </c>
      <c r="AF13" s="26"/>
      <c r="AG13">
        <f t="shared" si="2"/>
        <v>327.09205856595668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-40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8.3222133546155899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48.582248969955089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443.69648281399583</v>
      </c>
      <c r="P14" s="77">
        <v>32.729999999999997</v>
      </c>
      <c r="Q14" s="77">
        <v>9.629999999999999</v>
      </c>
      <c r="R14" s="80">
        <v>0</v>
      </c>
      <c r="S14" s="80">
        <v>0</v>
      </c>
      <c r="T14" s="78">
        <f>SUMPRODUCT(LTA!F14:AJ14,LTA!F$101:AJ$101,LTA!F$104:AJ$104)</f>
        <v>3.52</v>
      </c>
      <c r="U14" s="78">
        <f>SUMPRODUCT(LTA!F14:AJ14,LTA!F$102:AJ$102,LTA!F$104:AJ$104)</f>
        <v>104.05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-57</v>
      </c>
      <c r="AA14" s="117">
        <f>STOA!I14</f>
        <v>0.72</v>
      </c>
      <c r="AB14" s="117">
        <f>-STOA!O14</f>
        <v>-223.62</v>
      </c>
      <c r="AC14">
        <f t="shared" si="0"/>
        <v>8.577513563385649</v>
      </c>
      <c r="AD14">
        <f t="shared" si="1"/>
        <v>322.05343157518075</v>
      </c>
      <c r="AE14">
        <f>'IDT-1'!C14</f>
        <v>0</v>
      </c>
      <c r="AF14" s="26"/>
      <c r="AG14">
        <f t="shared" si="2"/>
        <v>322.05343157518075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-40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8.3222133546155899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48.582248969955089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451.50314722674119</v>
      </c>
      <c r="P15" s="77">
        <v>32.729999999999997</v>
      </c>
      <c r="Q15" s="77">
        <v>9.629999999999999</v>
      </c>
      <c r="R15" s="80">
        <v>0</v>
      </c>
      <c r="S15" s="80">
        <v>0</v>
      </c>
      <c r="T15" s="78">
        <f>SUMPRODUCT(LTA!F15:AJ15,LTA!F$101:AJ$101,LTA!F$104:AJ$104)</f>
        <v>3.49</v>
      </c>
      <c r="U15" s="78">
        <f>SUMPRODUCT(LTA!F15:AJ15,LTA!F$102:AJ$102,LTA!F$104:AJ$104)</f>
        <v>102.3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-67</v>
      </c>
      <c r="AA15" s="117">
        <f>STOA!I15</f>
        <v>0.72</v>
      </c>
      <c r="AB15" s="117">
        <f>-STOA!O15</f>
        <v>-223.62</v>
      </c>
      <c r="AC15">
        <f t="shared" si="0"/>
        <v>8.9146482909280564</v>
      </c>
      <c r="AD15">
        <f t="shared" si="1"/>
        <v>295.74296126038371</v>
      </c>
      <c r="AE15">
        <f>'IDT-1'!C15</f>
        <v>0</v>
      </c>
      <c r="AF15" s="26"/>
      <c r="AG15">
        <f t="shared" si="2"/>
        <v>295.74296126038371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-62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8.3222133546155899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48.582248969955089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451.31012566449169</v>
      </c>
      <c r="P16" s="77">
        <v>32.729999999999997</v>
      </c>
      <c r="Q16" s="77">
        <v>9.629999999999999</v>
      </c>
      <c r="R16" s="80">
        <v>0</v>
      </c>
      <c r="S16" s="80">
        <v>0</v>
      </c>
      <c r="T16" s="78">
        <f>SUMPRODUCT(LTA!F16:AJ16,LTA!F$101:AJ$101,LTA!F$104:AJ$104)</f>
        <v>3.35</v>
      </c>
      <c r="U16" s="78">
        <f>SUMPRODUCT(LTA!F16:AJ16,LTA!F$102:AJ$102,LTA!F$104:AJ$104)</f>
        <v>102.19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-72</v>
      </c>
      <c r="AA16" s="117">
        <f>STOA!I16</f>
        <v>0.72</v>
      </c>
      <c r="AB16" s="117">
        <f>-STOA!O16</f>
        <v>-223.62</v>
      </c>
      <c r="AC16">
        <f t="shared" si="0"/>
        <v>8.7598215333029419</v>
      </c>
      <c r="AD16">
        <f t="shared" si="1"/>
        <v>312.4547664557594</v>
      </c>
      <c r="AE16">
        <f>'IDT-1'!C16</f>
        <v>0</v>
      </c>
      <c r="AF16" s="26"/>
      <c r="AG16">
        <f t="shared" si="2"/>
        <v>312.4547664557594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-40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8.3222133546155899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48.582248969955089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451.18603423179167</v>
      </c>
      <c r="P17" s="77">
        <v>32.730000000000004</v>
      </c>
      <c r="Q17" s="77">
        <v>9.6300000000000008</v>
      </c>
      <c r="R17" s="80">
        <v>0</v>
      </c>
      <c r="S17" s="80">
        <v>0</v>
      </c>
      <c r="T17" s="78">
        <f>SUMPRODUCT(LTA!F17:AJ17,LTA!F$101:AJ$101,LTA!F$104:AJ$104)</f>
        <v>3.56</v>
      </c>
      <c r="U17" s="78">
        <f>SUMPRODUCT(LTA!F17:AJ17,LTA!F$102:AJ$102,LTA!F$104:AJ$104)</f>
        <v>102.26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-82</v>
      </c>
      <c r="AA17" s="117">
        <f>STOA!I17</f>
        <v>0.72</v>
      </c>
      <c r="AB17" s="117">
        <f>-STOA!O17</f>
        <v>-223.62</v>
      </c>
      <c r="AC17">
        <f t="shared" si="0"/>
        <v>8.8499748039171351</v>
      </c>
      <c r="AD17">
        <f t="shared" si="1"/>
        <v>302.52052175244512</v>
      </c>
      <c r="AE17">
        <f>'IDT-1'!C17</f>
        <v>0</v>
      </c>
      <c r="AF17" s="26"/>
      <c r="AG17">
        <f t="shared" si="2"/>
        <v>302.52052175244512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-40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8.3222133546155899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48.582248969955089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444.16789485179174</v>
      </c>
      <c r="P18" s="77">
        <v>32.730000000000004</v>
      </c>
      <c r="Q18" s="77">
        <v>9.629999999999999</v>
      </c>
      <c r="R18" s="80">
        <v>0</v>
      </c>
      <c r="S18" s="80">
        <v>0</v>
      </c>
      <c r="T18" s="78">
        <f>SUMPRODUCT(LTA!F18:AJ18,LTA!F$101:AJ$101,LTA!F$104:AJ$104)</f>
        <v>3.48</v>
      </c>
      <c r="U18" s="78">
        <f>SUMPRODUCT(LTA!F18:AJ18,LTA!F$102:AJ$102,LTA!F$104:AJ$104)</f>
        <v>102.22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-82</v>
      </c>
      <c r="AA18" s="117">
        <f>STOA!I18</f>
        <v>0.72</v>
      </c>
      <c r="AB18" s="117">
        <f>-STOA!O18</f>
        <v>-223.62</v>
      </c>
      <c r="AC18">
        <f t="shared" si="0"/>
        <v>8.4320340764853228</v>
      </c>
      <c r="AD18">
        <f t="shared" si="1"/>
        <v>335.80032309987718</v>
      </c>
      <c r="AE18">
        <f>'IDT-1'!C18</f>
        <v>0</v>
      </c>
      <c r="AF18" s="26"/>
      <c r="AG18">
        <f t="shared" si="2"/>
        <v>335.80032309987718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8.3222133546155899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48.582248969955089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442.73490952586383</v>
      </c>
      <c r="P19" s="77">
        <v>32.729999999999997</v>
      </c>
      <c r="Q19" s="77">
        <v>9.629999999999999</v>
      </c>
      <c r="R19" s="80">
        <v>0</v>
      </c>
      <c r="S19" s="80">
        <v>0</v>
      </c>
      <c r="T19" s="78">
        <f>SUMPRODUCT(LTA!F19:AJ19,LTA!F$101:AJ$101,LTA!F$104:AJ$104)</f>
        <v>3.29</v>
      </c>
      <c r="U19" s="78">
        <f>SUMPRODUCT(LTA!F19:AJ19,LTA!F$102:AJ$102,LTA!F$104:AJ$104)</f>
        <v>102.32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-127</v>
      </c>
      <c r="AA19" s="117">
        <f>STOA!I19</f>
        <v>0.72</v>
      </c>
      <c r="AB19" s="117">
        <f>-STOA!O19</f>
        <v>-173.62</v>
      </c>
      <c r="AC19">
        <f t="shared" si="0"/>
        <v>8.374241168006181</v>
      </c>
      <c r="AD19">
        <f t="shared" si="1"/>
        <v>339.33513068242826</v>
      </c>
      <c r="AE19">
        <f>'IDT-1'!C19</f>
        <v>0</v>
      </c>
      <c r="AF19" s="26"/>
      <c r="AG19">
        <f t="shared" si="2"/>
        <v>339.33513068242826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8.3222133546155899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48.582248969955089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442.72909470863698</v>
      </c>
      <c r="P20" s="77">
        <v>32.730000000000004</v>
      </c>
      <c r="Q20" s="77">
        <v>9.629999999999999</v>
      </c>
      <c r="R20" s="80">
        <v>0</v>
      </c>
      <c r="S20" s="80">
        <v>0</v>
      </c>
      <c r="T20" s="78">
        <f>SUMPRODUCT(LTA!F20:AJ20,LTA!F$101:AJ$101,LTA!F$104:AJ$104)</f>
        <v>2.82</v>
      </c>
      <c r="U20" s="78">
        <f>SUMPRODUCT(LTA!F20:AJ20,LTA!F$102:AJ$102,LTA!F$104:AJ$104)</f>
        <v>102.19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-127</v>
      </c>
      <c r="AA20" s="117">
        <f>STOA!I20</f>
        <v>0.72</v>
      </c>
      <c r="AB20" s="117">
        <f>-STOA!O20</f>
        <v>-173.62</v>
      </c>
      <c r="AC20">
        <f t="shared" si="0"/>
        <v>8.6352538232804452</v>
      </c>
      <c r="AD20">
        <f t="shared" si="1"/>
        <v>308.46830320992729</v>
      </c>
      <c r="AE20">
        <f>'IDT-1'!C20</f>
        <v>0</v>
      </c>
      <c r="AF20" s="26"/>
      <c r="AG20">
        <f t="shared" si="2"/>
        <v>308.46830320992729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-30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8.3222133546155899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48.582248969955089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469.06036768583238</v>
      </c>
      <c r="P21" s="77">
        <v>68.036512736405101</v>
      </c>
      <c r="Q21" s="77">
        <v>22.05</v>
      </c>
      <c r="R21" s="80">
        <v>0</v>
      </c>
      <c r="S21" s="80">
        <v>0</v>
      </c>
      <c r="T21" s="78">
        <f>SUMPRODUCT(LTA!F21:AJ21,LTA!F$101:AJ$101,LTA!F$104:AJ$104)</f>
        <v>2.39</v>
      </c>
      <c r="U21" s="78">
        <f>SUMPRODUCT(LTA!F21:AJ21,LTA!F$102:AJ$102,LTA!F$104:AJ$104)</f>
        <v>102.22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-167</v>
      </c>
      <c r="AA21" s="117">
        <f>STOA!I21</f>
        <v>0.72</v>
      </c>
      <c r="AB21" s="117">
        <f>-STOA!O21</f>
        <v>-173.62</v>
      </c>
      <c r="AC21">
        <f t="shared" si="0"/>
        <v>9.9049112641138013</v>
      </c>
      <c r="AD21">
        <f t="shared" si="1"/>
        <v>310.85643148269435</v>
      </c>
      <c r="AE21">
        <f>'IDT-1'!C21</f>
        <v>0</v>
      </c>
      <c r="AF21" s="26"/>
      <c r="AG21">
        <f t="shared" si="2"/>
        <v>310.85643148269435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-60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8.3222133546155899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48.582248969955089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471.37535234123231</v>
      </c>
      <c r="P22" s="77">
        <v>68.036829154627654</v>
      </c>
      <c r="Q22" s="77">
        <v>22.050000000000004</v>
      </c>
      <c r="R22" s="80">
        <v>0</v>
      </c>
      <c r="S22" s="80">
        <v>0</v>
      </c>
      <c r="T22" s="78">
        <f>SUMPRODUCT(LTA!F22:AJ22,LTA!F$101:AJ$101,LTA!F$104:AJ$104)</f>
        <v>2.48</v>
      </c>
      <c r="U22" s="78">
        <f>SUMPRODUCT(LTA!F22:AJ22,LTA!F$102:AJ$102,LTA!F$104:AJ$104)</f>
        <v>102.07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-183</v>
      </c>
      <c r="AA22" s="117">
        <f>STOA!I22</f>
        <v>0.72</v>
      </c>
      <c r="AB22" s="117">
        <f>-STOA!O22</f>
        <v>-173.62</v>
      </c>
      <c r="AC22">
        <f t="shared" si="0"/>
        <v>9.6188643025850862</v>
      </c>
      <c r="AD22">
        <f t="shared" si="1"/>
        <v>367.02777951784554</v>
      </c>
      <c r="AE22">
        <f>'IDT-1'!C22</f>
        <v>0</v>
      </c>
      <c r="AF22" s="26"/>
      <c r="AG22">
        <f t="shared" si="2"/>
        <v>367.02777951784554</v>
      </c>
      <c r="AI22" s="75">
        <f>PXIL!I22</f>
        <v>0</v>
      </c>
      <c r="AJ22" s="75">
        <f>PXIL!O22</f>
        <v>0</v>
      </c>
      <c r="AK22" s="75">
        <f>RTM_IEX!I22</f>
        <v>9.6300000000000008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8.3222133546155899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48.582248969955089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471.33414177159966</v>
      </c>
      <c r="P23" s="77">
        <v>68.040000000000006</v>
      </c>
      <c r="Q23" s="77">
        <v>22.050000000000004</v>
      </c>
      <c r="R23" s="80">
        <v>0</v>
      </c>
      <c r="S23" s="80">
        <v>0</v>
      </c>
      <c r="T23" s="78">
        <f>SUMPRODUCT(LTA!F23:AJ23,LTA!F$101:AJ$101,LTA!F$104:AJ$104)</f>
        <v>2.4</v>
      </c>
      <c r="U23" s="78">
        <f>SUMPRODUCT(LTA!F23:AJ23,LTA!F$102:AJ$102,LTA!F$104:AJ$104)</f>
        <v>101.97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-194</v>
      </c>
      <c r="AA23" s="117">
        <f>STOA!I23</f>
        <v>0.72</v>
      </c>
      <c r="AB23" s="117">
        <f>-STOA!O23</f>
        <v>-173.62</v>
      </c>
      <c r="AC23">
        <f t="shared" si="0"/>
        <v>9.6742515933667192</v>
      </c>
      <c r="AD23">
        <f t="shared" si="1"/>
        <v>341.12435250280356</v>
      </c>
      <c r="AE23">
        <f>'IDT-1'!C23</f>
        <v>0</v>
      </c>
      <c r="AF23" s="26"/>
      <c r="AG23">
        <f t="shared" si="2"/>
        <v>341.12435250280356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-5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8.3222133546155899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48.582248969955089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491.75514164931263</v>
      </c>
      <c r="P24" s="77">
        <v>68.040000000000006</v>
      </c>
      <c r="Q24" s="77">
        <v>22.050000000000004</v>
      </c>
      <c r="R24" s="80">
        <v>0</v>
      </c>
      <c r="S24" s="80">
        <v>0</v>
      </c>
      <c r="T24" s="78">
        <f>SUMPRODUCT(LTA!F24:AJ24,LTA!F$101:AJ$101,LTA!F$104:AJ$104)</f>
        <v>2.54</v>
      </c>
      <c r="U24" s="78">
        <f>SUMPRODUCT(LTA!F24:AJ24,LTA!F$102:AJ$102,LTA!F$104:AJ$104)</f>
        <v>101.75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-169</v>
      </c>
      <c r="AA24" s="117">
        <f>STOA!I24</f>
        <v>0.72</v>
      </c>
      <c r="AB24" s="117">
        <f>-STOA!O24</f>
        <v>-173.62</v>
      </c>
      <c r="AC24">
        <f t="shared" si="0"/>
        <v>9.6756898418466868</v>
      </c>
      <c r="AD24">
        <f t="shared" si="1"/>
        <v>381.46391413203656</v>
      </c>
      <c r="AE24">
        <f>'IDT-1'!C24</f>
        <v>-11.430999999999999</v>
      </c>
      <c r="AF24" s="26"/>
      <c r="AG24">
        <f t="shared" si="2"/>
        <v>370.03291413203658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-10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8.3222133546155899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44.999999999999993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501.83323653140189</v>
      </c>
      <c r="P25" s="77">
        <v>68.040000000000006</v>
      </c>
      <c r="Q25" s="77">
        <v>22.050000000000004</v>
      </c>
      <c r="R25" s="80">
        <v>0</v>
      </c>
      <c r="S25" s="80">
        <v>0</v>
      </c>
      <c r="T25" s="78">
        <f>SUMPRODUCT(LTA!F25:AJ25,LTA!F$101:AJ$101,LTA!F$104:AJ$104)</f>
        <v>2.5099999999999998</v>
      </c>
      <c r="U25" s="78">
        <f>SUMPRODUCT(LTA!F25:AJ25,LTA!F$102:AJ$102,LTA!F$104:AJ$104)</f>
        <v>101.72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-124</v>
      </c>
      <c r="AA25" s="117">
        <f>STOA!I25</f>
        <v>0.72</v>
      </c>
      <c r="AB25" s="117">
        <f>-STOA!O25</f>
        <v>-173.62</v>
      </c>
      <c r="AC25">
        <f t="shared" si="0"/>
        <v>9.3287722721527242</v>
      </c>
      <c r="AD25">
        <f t="shared" si="1"/>
        <v>452.87667761386467</v>
      </c>
      <c r="AE25">
        <f>'IDT-1'!C25</f>
        <v>-22.015000000000001</v>
      </c>
      <c r="AF25" s="26"/>
      <c r="AG25">
        <f t="shared" si="2"/>
        <v>430.86167761386469</v>
      </c>
      <c r="AI25" s="75">
        <f>PXIL!I25</f>
        <v>0</v>
      </c>
      <c r="AJ25" s="75">
        <f>PXIL!O25</f>
        <v>0</v>
      </c>
      <c r="AK25" s="75">
        <f>RTM_IEX!I25</f>
        <v>9.6300000000000008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8.3222133546155899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44.999999999999993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510.928930597202</v>
      </c>
      <c r="P26" s="77">
        <v>68.040000000000006</v>
      </c>
      <c r="Q26" s="77">
        <v>22.050000000000004</v>
      </c>
      <c r="R26" s="80">
        <v>0</v>
      </c>
      <c r="S26" s="80">
        <v>0</v>
      </c>
      <c r="T26" s="78">
        <f>SUMPRODUCT(LTA!F26:AJ26,LTA!F$101:AJ$101,LTA!F$104:AJ$104)</f>
        <v>2.4900000000000002</v>
      </c>
      <c r="U26" s="78">
        <f>SUMPRODUCT(LTA!F26:AJ26,LTA!F$102:AJ$102,LTA!F$104:AJ$104)</f>
        <v>103.74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-29</v>
      </c>
      <c r="AA26" s="117">
        <f>STOA!I26</f>
        <v>0.72</v>
      </c>
      <c r="AB26" s="117">
        <f>-STOA!O26</f>
        <v>-173.62</v>
      </c>
      <c r="AC26">
        <f t="shared" si="0"/>
        <v>8.5870295405451635</v>
      </c>
      <c r="AD26">
        <f t="shared" si="1"/>
        <v>540.08411441127237</v>
      </c>
      <c r="AE26">
        <f>'IDT-1'!C26</f>
        <v>-96.146000000000001</v>
      </c>
      <c r="AF26" s="26"/>
      <c r="AG26">
        <f t="shared" si="2"/>
        <v>443.93811441127235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-10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8.3222133546155899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44.999999999999993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576.48956877023011</v>
      </c>
      <c r="P27" s="77">
        <v>68.040000000000006</v>
      </c>
      <c r="Q27" s="77">
        <v>22.050000000000004</v>
      </c>
      <c r="R27" s="80">
        <v>3.3273423782920992</v>
      </c>
      <c r="S27" s="80">
        <v>0</v>
      </c>
      <c r="T27" s="78">
        <f>SUMPRODUCT(LTA!F27:AJ27,LTA!F$101:AJ$101,LTA!F$104:AJ$104)</f>
        <v>2.59</v>
      </c>
      <c r="U27" s="78">
        <f>SUMPRODUCT(LTA!F27:AJ27,LTA!F$102:AJ$102,LTA!F$104:AJ$104)</f>
        <v>103.7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-4</v>
      </c>
      <c r="AA27" s="117">
        <f>STOA!I27</f>
        <v>0.72</v>
      </c>
      <c r="AB27" s="117">
        <f>-STOA!O27</f>
        <v>-203.13</v>
      </c>
      <c r="AC27">
        <f t="shared" si="0"/>
        <v>9.8108904134645769</v>
      </c>
      <c r="AD27">
        <f t="shared" si="1"/>
        <v>538.2982340896732</v>
      </c>
      <c r="AE27">
        <f>'IDT-1'!C27</f>
        <v>-23</v>
      </c>
      <c r="AF27" s="26"/>
      <c r="AG27">
        <f t="shared" si="2"/>
        <v>515.2982340896732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-75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8.3222133546155899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44.999999999999993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597.66259406183019</v>
      </c>
      <c r="P28" s="77">
        <v>68.040000000000006</v>
      </c>
      <c r="Q28" s="77">
        <v>22.050000000000004</v>
      </c>
      <c r="R28" s="80">
        <v>6.18</v>
      </c>
      <c r="S28" s="80">
        <v>0</v>
      </c>
      <c r="T28" s="78">
        <f>SUMPRODUCT(LTA!F28:AJ28,LTA!F$101:AJ$101,LTA!F$104:AJ$104)</f>
        <v>2.4900000000000002</v>
      </c>
      <c r="U28" s="78">
        <f>SUMPRODUCT(LTA!F28:AJ28,LTA!F$102:AJ$102,LTA!F$104:AJ$104)</f>
        <v>103.67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-35</v>
      </c>
      <c r="AA28" s="117">
        <f>STOA!I28</f>
        <v>0.72</v>
      </c>
      <c r="AB28" s="117">
        <f>-STOA!O28</f>
        <v>-203.13</v>
      </c>
      <c r="AC28">
        <f t="shared" si="0"/>
        <v>9.9856599130129062</v>
      </c>
      <c r="AD28">
        <f t="shared" si="1"/>
        <v>566.01914750343269</v>
      </c>
      <c r="AE28">
        <f>'IDT-1'!C28</f>
        <v>-13</v>
      </c>
      <c r="AF28" s="26"/>
      <c r="AG28">
        <f t="shared" si="2"/>
        <v>553.01914750343269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-40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8.3222133546155899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44.999999999999993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601.94443247362994</v>
      </c>
      <c r="P29" s="77">
        <v>68.040000000000006</v>
      </c>
      <c r="Q29" s="77">
        <v>22.050000000000004</v>
      </c>
      <c r="R29" s="80">
        <v>12.15</v>
      </c>
      <c r="S29" s="80">
        <v>0</v>
      </c>
      <c r="T29" s="78">
        <f>SUMPRODUCT(LTA!F29:AJ29,LTA!F$101:AJ$101,LTA!F$104:AJ$104)</f>
        <v>3.3</v>
      </c>
      <c r="U29" s="78">
        <f>SUMPRODUCT(LTA!F29:AJ29,LTA!F$102:AJ$102,LTA!F$104:AJ$104)</f>
        <v>103.62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0.72</v>
      </c>
      <c r="AB29" s="117">
        <f>-STOA!O29</f>
        <v>-203.13</v>
      </c>
      <c r="AC29">
        <f t="shared" si="0"/>
        <v>9.8606109029818612</v>
      </c>
      <c r="AD29">
        <f t="shared" si="1"/>
        <v>602.1560349252635</v>
      </c>
      <c r="AE29">
        <f>'IDT-1'!C29</f>
        <v>-24</v>
      </c>
      <c r="AF29" s="26"/>
      <c r="AG29">
        <f t="shared" si="2"/>
        <v>578.1560349252635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-50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8.3222133546155899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44.999999999999993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601.91744744933294</v>
      </c>
      <c r="P30" s="77">
        <v>68.040000000000006</v>
      </c>
      <c r="Q30" s="77">
        <v>22.050000000000004</v>
      </c>
      <c r="R30" s="80">
        <v>17.170000000000002</v>
      </c>
      <c r="S30" s="80">
        <v>0</v>
      </c>
      <c r="T30" s="78">
        <f>SUMPRODUCT(LTA!F30:AJ30,LTA!F$101:AJ$101,LTA!F$104:AJ$104)</f>
        <v>4.9499999999999993</v>
      </c>
      <c r="U30" s="78">
        <f>SUMPRODUCT(LTA!F30:AJ30,LTA!F$102:AJ$102,LTA!F$104:AJ$104)</f>
        <v>103.41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0.72</v>
      </c>
      <c r="AB30" s="117">
        <f>-STOA!O30</f>
        <v>-203.13</v>
      </c>
      <c r="AC30">
        <f t="shared" si="0"/>
        <v>9.917221434768047</v>
      </c>
      <c r="AD30">
        <f t="shared" si="1"/>
        <v>608.53243936918034</v>
      </c>
      <c r="AE30">
        <f>'IDT-1'!C30</f>
        <v>-4</v>
      </c>
      <c r="AF30" s="26"/>
      <c r="AG30">
        <f t="shared" si="2"/>
        <v>604.53243936918034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-50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8.3222133546155899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44.999999999999993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609.24699034406729</v>
      </c>
      <c r="P31" s="77">
        <v>68.040000000000006</v>
      </c>
      <c r="Q31" s="77">
        <v>22.050000000000004</v>
      </c>
      <c r="R31" s="80">
        <v>23.35</v>
      </c>
      <c r="S31" s="80">
        <v>0</v>
      </c>
      <c r="T31" s="78">
        <f>SUMPRODUCT(LTA!F31:AJ31,LTA!F$101:AJ$101,LTA!F$104:AJ$104)</f>
        <v>8.8000000000000007</v>
      </c>
      <c r="U31" s="78">
        <f>SUMPRODUCT(LTA!F31:AJ31,LTA!F$102:AJ$102,LTA!F$104:AJ$104)</f>
        <v>103.19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3.3499999999999996</v>
      </c>
      <c r="AB31" s="117">
        <f>-STOA!O31</f>
        <v>-203.13</v>
      </c>
      <c r="AC31">
        <f t="shared" si="0"/>
        <v>10.579490425962453</v>
      </c>
      <c r="AD31">
        <f t="shared" si="1"/>
        <v>572.63971327272031</v>
      </c>
      <c r="AE31">
        <f>'IDT-1'!C31</f>
        <v>6</v>
      </c>
      <c r="AF31" s="26"/>
      <c r="AG31">
        <f t="shared" si="2"/>
        <v>578.63971327272031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-105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8.3222133546155899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44.999999999999993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609.24699034406729</v>
      </c>
      <c r="P32" s="77">
        <v>68.040000000000006</v>
      </c>
      <c r="Q32" s="77">
        <v>22.050000000000004</v>
      </c>
      <c r="R32" s="80">
        <v>23.35</v>
      </c>
      <c r="S32" s="80">
        <v>0</v>
      </c>
      <c r="T32" s="78">
        <f>SUMPRODUCT(LTA!F32:AJ32,LTA!F$101:AJ$101,LTA!F$104:AJ$104)</f>
        <v>16.22</v>
      </c>
      <c r="U32" s="78">
        <f>SUMPRODUCT(LTA!F32:AJ32,LTA!F$102:AJ$102,LTA!F$104:AJ$104)</f>
        <v>102.88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3.7199999999999998</v>
      </c>
      <c r="AB32" s="117">
        <f>-STOA!O32</f>
        <v>-203.13</v>
      </c>
      <c r="AC32">
        <f t="shared" si="0"/>
        <v>10.068236137019758</v>
      </c>
      <c r="AD32">
        <f t="shared" si="1"/>
        <v>645.63096756166306</v>
      </c>
      <c r="AE32">
        <f>'IDT-1'!C32</f>
        <v>-4</v>
      </c>
      <c r="AF32" s="26"/>
      <c r="AG32">
        <f t="shared" si="2"/>
        <v>641.63096756166306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-40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8.3222133546155899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44.999999999999993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609.94976031606734</v>
      </c>
      <c r="P33" s="77">
        <v>68.040000000000006</v>
      </c>
      <c r="Q33" s="77">
        <v>22.050000000000004</v>
      </c>
      <c r="R33" s="80">
        <v>23.35</v>
      </c>
      <c r="S33" s="80">
        <v>0</v>
      </c>
      <c r="T33" s="78">
        <f>SUMPRODUCT(LTA!F33:AJ33,LTA!F$101:AJ$101,LTA!F$104:AJ$104)</f>
        <v>26.56</v>
      </c>
      <c r="U33" s="78">
        <f>SUMPRODUCT(LTA!F33:AJ33,LTA!F$102:AJ$102,LTA!F$104:AJ$104)</f>
        <v>102.66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-10</v>
      </c>
      <c r="AA33" s="117">
        <f>STOA!I33</f>
        <v>5.22</v>
      </c>
      <c r="AB33" s="117">
        <f>-STOA!O33</f>
        <v>-203.13</v>
      </c>
      <c r="AC33">
        <f t="shared" si="0"/>
        <v>10.176676512773357</v>
      </c>
      <c r="AD33">
        <f t="shared" si="1"/>
        <v>657.84529715790939</v>
      </c>
      <c r="AE33">
        <f>'IDT-1'!C33</f>
        <v>-45.356999999999999</v>
      </c>
      <c r="AF33" s="26"/>
      <c r="AG33">
        <f t="shared" si="2"/>
        <v>612.48829715790941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-30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8.3222133546155899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44.999999999999993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594.69447918796743</v>
      </c>
      <c r="P34" s="77">
        <v>68.040000000000006</v>
      </c>
      <c r="Q34" s="77">
        <v>22.050000000000004</v>
      </c>
      <c r="R34" s="80">
        <v>23.35</v>
      </c>
      <c r="S34" s="80">
        <v>0</v>
      </c>
      <c r="T34" s="78">
        <f>SUMPRODUCT(LTA!F34:AJ34,LTA!F$101:AJ$101,LTA!F$104:AJ$104)</f>
        <v>36.04</v>
      </c>
      <c r="U34" s="78">
        <f>SUMPRODUCT(LTA!F34:AJ34,LTA!F$102:AJ$102,LTA!F$104:AJ$104)</f>
        <v>102.35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8.2200000000000006</v>
      </c>
      <c r="AB34" s="117">
        <f>-STOA!O34</f>
        <v>-203.13</v>
      </c>
      <c r="AC34">
        <f t="shared" si="0"/>
        <v>10.060744763624125</v>
      </c>
      <c r="AD34">
        <f t="shared" si="1"/>
        <v>664.87594777895879</v>
      </c>
      <c r="AE34">
        <f>'IDT-1'!C34</f>
        <v>-39</v>
      </c>
      <c r="AF34" s="26"/>
      <c r="AG34">
        <f t="shared" si="2"/>
        <v>625.87594777895879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-30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21.382105263157897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44.999999999999993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577.06456015649906</v>
      </c>
      <c r="P35" s="77">
        <v>68.040000000000006</v>
      </c>
      <c r="Q35" s="77">
        <v>22.050000000000004</v>
      </c>
      <c r="R35" s="80">
        <v>24.899999999999995</v>
      </c>
      <c r="S35" s="80">
        <v>0</v>
      </c>
      <c r="T35" s="78">
        <f>SUMPRODUCT(LTA!F35:AJ35,LTA!F$101:AJ$101,LTA!F$104:AJ$104)</f>
        <v>46.99</v>
      </c>
      <c r="U35" s="78">
        <f>SUMPRODUCT(LTA!F35:AJ35,LTA!F$102:AJ$102,LTA!F$104:AJ$104)</f>
        <v>102.19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10.969999999999999</v>
      </c>
      <c r="AB35" s="117">
        <f>-STOA!O35</f>
        <v>-203.13</v>
      </c>
      <c r="AC35">
        <f t="shared" si="0"/>
        <v>10.153320524942375</v>
      </c>
      <c r="AD35">
        <f t="shared" si="1"/>
        <v>675.30334489471443</v>
      </c>
      <c r="AE35">
        <f>'IDT-1'!C35</f>
        <v>-44</v>
      </c>
      <c r="AF35" s="26"/>
      <c r="AG35">
        <f t="shared" si="2"/>
        <v>631.30334489471443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-30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21.382105263157897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44.999999999999993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571.67071553296535</v>
      </c>
      <c r="P36" s="77">
        <v>68.040000000000006</v>
      </c>
      <c r="Q36" s="77">
        <v>22.050000000000004</v>
      </c>
      <c r="R36" s="80">
        <v>24.899999999999995</v>
      </c>
      <c r="S36" s="80">
        <v>0</v>
      </c>
      <c r="T36" s="78">
        <f>SUMPRODUCT(LTA!F36:AJ36,LTA!F$101:AJ$101,LTA!F$104:AJ$104)</f>
        <v>59.139999999999993</v>
      </c>
      <c r="U36" s="78">
        <f>SUMPRODUCT(LTA!F36:AJ36,LTA!F$102:AJ$102,LTA!F$104:AJ$104)</f>
        <v>102.07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12.77</v>
      </c>
      <c r="AB36" s="117">
        <f>-STOA!O36</f>
        <v>-203.13</v>
      </c>
      <c r="AC36">
        <f t="shared" si="0"/>
        <v>9.9612148665894189</v>
      </c>
      <c r="AD36">
        <f t="shared" si="1"/>
        <v>713.9316059295337</v>
      </c>
      <c r="AE36">
        <f>'IDT-1'!C36</f>
        <v>-44</v>
      </c>
      <c r="AF36" s="26"/>
      <c r="AG36">
        <f t="shared" si="2"/>
        <v>669.9316059295337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8.1008778930566638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44.999999999999993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561.38023501685745</v>
      </c>
      <c r="P37" s="77">
        <v>68.040000000000006</v>
      </c>
      <c r="Q37" s="77">
        <v>22.050000000000004</v>
      </c>
      <c r="R37" s="80">
        <v>24.899999999999995</v>
      </c>
      <c r="S37" s="80">
        <v>0</v>
      </c>
      <c r="T37" s="78">
        <f>SUMPRODUCT(LTA!F37:AJ37,LTA!F$101:AJ$101,LTA!F$104:AJ$104)</f>
        <v>73.279999999999987</v>
      </c>
      <c r="U37" s="78">
        <f>SUMPRODUCT(LTA!F37:AJ37,LTA!F$102:AJ$102,LTA!F$104:AJ$104)</f>
        <v>101.95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17.27</v>
      </c>
      <c r="AB37" s="117">
        <f>-STOA!O37</f>
        <v>-203.13</v>
      </c>
      <c r="AC37">
        <f t="shared" si="0"/>
        <v>10.17090383719078</v>
      </c>
      <c r="AD37">
        <f t="shared" si="1"/>
        <v>737.55020907272331</v>
      </c>
      <c r="AE37">
        <f>'IDT-1'!C37</f>
        <v>-54</v>
      </c>
      <c r="AF37" s="26"/>
      <c r="AG37">
        <f t="shared" si="2"/>
        <v>683.55020907272331</v>
      </c>
      <c r="AI37" s="75">
        <f>PXIL!I37</f>
        <v>0</v>
      </c>
      <c r="AJ37" s="75">
        <f>PXIL!O37</f>
        <v>0</v>
      </c>
      <c r="AK37" s="75">
        <f>RTM_IEX!I37</f>
        <v>28.88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7.8232988956180982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44.999999999999993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555.66222285335743</v>
      </c>
      <c r="P38" s="77">
        <v>68.040000000000006</v>
      </c>
      <c r="Q38" s="77">
        <v>22.050000000000004</v>
      </c>
      <c r="R38" s="80">
        <v>24.899999999999995</v>
      </c>
      <c r="S38" s="80">
        <v>0</v>
      </c>
      <c r="T38" s="78">
        <f>SUMPRODUCT(LTA!F38:AJ38,LTA!F$101:AJ$101,LTA!F$104:AJ$104)</f>
        <v>84.22</v>
      </c>
      <c r="U38" s="78">
        <f>SUMPRODUCT(LTA!F38:AJ38,LTA!F$102:AJ$102,LTA!F$104:AJ$104)</f>
        <v>101.73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-35</v>
      </c>
      <c r="AA38" s="117">
        <f>STOA!I38</f>
        <v>20.57</v>
      </c>
      <c r="AB38" s="117">
        <f>-STOA!O38</f>
        <v>-203.13</v>
      </c>
      <c r="AC38">
        <f t="shared" si="0"/>
        <v>10.298109098251356</v>
      </c>
      <c r="AD38">
        <f t="shared" si="1"/>
        <v>681.56741265072424</v>
      </c>
      <c r="AE38">
        <f>'IDT-1'!C38</f>
        <v>-28</v>
      </c>
      <c r="AF38" s="26"/>
      <c r="AG38">
        <f t="shared" si="2"/>
        <v>653.56741265072424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7.8232988956180982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44.999999999999993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537.38278863760991</v>
      </c>
      <c r="P39" s="77">
        <v>68.040000000000006</v>
      </c>
      <c r="Q39" s="77">
        <v>22.050000000000004</v>
      </c>
      <c r="R39" s="80">
        <v>24.899999999999995</v>
      </c>
      <c r="S39" s="80">
        <v>0</v>
      </c>
      <c r="T39" s="78">
        <f>SUMPRODUCT(LTA!F39:AJ39,LTA!F$101:AJ$101,LTA!F$104:AJ$104)</f>
        <v>90.74</v>
      </c>
      <c r="U39" s="78">
        <f>SUMPRODUCT(LTA!F39:AJ39,LTA!F$102:AJ$102,LTA!F$104:AJ$104)</f>
        <v>101.72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25.669999999999998</v>
      </c>
      <c r="AB39" s="117">
        <f>-STOA!O39</f>
        <v>-203.13</v>
      </c>
      <c r="AC39">
        <f t="shared" si="0"/>
        <v>10.157395613875941</v>
      </c>
      <c r="AD39">
        <f t="shared" si="1"/>
        <v>736.02869191935201</v>
      </c>
      <c r="AE39">
        <f>'IDT-1'!C39</f>
        <v>-28</v>
      </c>
      <c r="AF39" s="26"/>
      <c r="AG39">
        <f t="shared" si="2"/>
        <v>708.02869191935201</v>
      </c>
      <c r="AI39" s="75">
        <f>PXIL!I39</f>
        <v>0</v>
      </c>
      <c r="AJ39" s="75">
        <f>PXIL!O39</f>
        <v>0</v>
      </c>
      <c r="AK39" s="75">
        <f>RTM_IEX!I39</f>
        <v>25.99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7.8232988956180982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44.999999999999993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528.82414412280991</v>
      </c>
      <c r="P40" s="77">
        <v>68.040000000000006</v>
      </c>
      <c r="Q40" s="77">
        <v>22.050000000000004</v>
      </c>
      <c r="R40" s="80">
        <v>24.899999999999995</v>
      </c>
      <c r="S40" s="80">
        <v>0</v>
      </c>
      <c r="T40" s="78">
        <f>SUMPRODUCT(LTA!F40:AJ40,LTA!F$101:AJ$101,LTA!F$104:AJ$104)</f>
        <v>100.77</v>
      </c>
      <c r="U40" s="78">
        <f>SUMPRODUCT(LTA!F40:AJ40,LTA!F$102:AJ$102,LTA!F$104:AJ$104)</f>
        <v>101.74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29.27</v>
      </c>
      <c r="AB40" s="117">
        <f>-STOA!O40</f>
        <v>-203.13</v>
      </c>
      <c r="AC40">
        <f t="shared" si="0"/>
        <v>10.354703542145701</v>
      </c>
      <c r="AD40">
        <f t="shared" si="1"/>
        <v>758.25273947628227</v>
      </c>
      <c r="AE40">
        <f>'IDT-1'!C40</f>
        <v>-54</v>
      </c>
      <c r="AF40" s="26"/>
      <c r="AG40">
        <f t="shared" si="2"/>
        <v>704.25273947628227</v>
      </c>
      <c r="AI40" s="75">
        <f>PXIL!I40</f>
        <v>0</v>
      </c>
      <c r="AJ40" s="75">
        <f>PXIL!O40</f>
        <v>0</v>
      </c>
      <c r="AK40" s="75">
        <f>RTM_IEX!I40</f>
        <v>43.32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7.8232988956180982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518.04520540812632</v>
      </c>
      <c r="P41" s="77">
        <v>68.040000000000006</v>
      </c>
      <c r="Q41" s="77">
        <v>22.050000000000004</v>
      </c>
      <c r="R41" s="80">
        <v>24.899999999999995</v>
      </c>
      <c r="S41" s="80">
        <v>0</v>
      </c>
      <c r="T41" s="78">
        <f>SUMPRODUCT(LTA!F41:AJ41,LTA!F$101:AJ$101,LTA!F$104:AJ$104)</f>
        <v>111.52999999999999</v>
      </c>
      <c r="U41" s="78">
        <f>SUMPRODUCT(LTA!F41:AJ41,LTA!F$102:AJ$102,LTA!F$104:AJ$104)</f>
        <v>101.67999999999999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32.870000000000005</v>
      </c>
      <c r="AB41" s="117">
        <f>-STOA!O41</f>
        <v>-203.13</v>
      </c>
      <c r="AC41">
        <f t="shared" si="0"/>
        <v>10.385688881456485</v>
      </c>
      <c r="AD41">
        <f t="shared" si="1"/>
        <v>761.74281542228778</v>
      </c>
      <c r="AE41">
        <f>'IDT-1'!C41</f>
        <v>-49</v>
      </c>
      <c r="AF41" s="26"/>
      <c r="AG41">
        <f t="shared" si="2"/>
        <v>712.74281542228778</v>
      </c>
      <c r="AI41" s="75">
        <f>PXIL!I41</f>
        <v>0</v>
      </c>
      <c r="AJ41" s="75">
        <f>PXIL!O41</f>
        <v>0</v>
      </c>
      <c r="AK41" s="75">
        <f>RTM_IEX!I41</f>
        <v>43.32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7.8232988956180982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518.04520540812632</v>
      </c>
      <c r="P42" s="77">
        <v>68.040000000000006</v>
      </c>
      <c r="Q42" s="77">
        <v>22.050000000000004</v>
      </c>
      <c r="R42" s="80">
        <v>24.899999999999995</v>
      </c>
      <c r="S42" s="80">
        <v>0</v>
      </c>
      <c r="T42" s="78">
        <f>SUMPRODUCT(LTA!F42:AJ42,LTA!F$101:AJ$101,LTA!F$104:AJ$104)</f>
        <v>121.43</v>
      </c>
      <c r="U42" s="78">
        <f>SUMPRODUCT(LTA!F42:AJ42,LTA!F$102:AJ$102,LTA!F$104:AJ$104)</f>
        <v>101.72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34.370000000000005</v>
      </c>
      <c r="AB42" s="117">
        <f>-STOA!O42</f>
        <v>-203.13</v>
      </c>
      <c r="AC42">
        <f t="shared" si="0"/>
        <v>10.486360881456486</v>
      </c>
      <c r="AD42">
        <f t="shared" si="1"/>
        <v>773.08214342228791</v>
      </c>
      <c r="AE42">
        <f>'IDT-1'!C42</f>
        <v>-49</v>
      </c>
      <c r="AF42" s="26"/>
      <c r="AG42">
        <f t="shared" si="2"/>
        <v>724.08214342228791</v>
      </c>
      <c r="AI42" s="75">
        <f>PXIL!I42</f>
        <v>0</v>
      </c>
      <c r="AJ42" s="75">
        <f>PXIL!O42</f>
        <v>0</v>
      </c>
      <c r="AK42" s="75">
        <f>RTM_IEX!I42</f>
        <v>43.32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7.8232988956180982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517.27674158163654</v>
      </c>
      <c r="P43" s="77">
        <v>68.040000000000006</v>
      </c>
      <c r="Q43" s="77">
        <v>22.050000000000004</v>
      </c>
      <c r="R43" s="80">
        <v>24.899999999999995</v>
      </c>
      <c r="S43" s="80">
        <v>0</v>
      </c>
      <c r="T43" s="78">
        <f>SUMPRODUCT(LTA!F43:AJ43,LTA!F$101:AJ$101,LTA!F$104:AJ$104)</f>
        <v>128.06</v>
      </c>
      <c r="U43" s="78">
        <f>SUMPRODUCT(LTA!F43:AJ43,LTA!F$102:AJ$102,LTA!F$104:AJ$104)</f>
        <v>101.71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37.67</v>
      </c>
      <c r="AB43" s="117">
        <f>-STOA!O43</f>
        <v>-203.13</v>
      </c>
      <c r="AC43">
        <f t="shared" si="0"/>
        <v>10.253438399783375</v>
      </c>
      <c r="AD43">
        <f t="shared" si="1"/>
        <v>746.84660207747129</v>
      </c>
      <c r="AE43">
        <f>'IDT-1'!C43</f>
        <v>-3</v>
      </c>
      <c r="AF43" s="26"/>
      <c r="AG43">
        <f t="shared" si="2"/>
        <v>743.84660207747129</v>
      </c>
      <c r="AI43" s="75">
        <f>PXIL!I43</f>
        <v>0</v>
      </c>
      <c r="AJ43" s="75">
        <f>PXIL!O43</f>
        <v>0</v>
      </c>
      <c r="AK43" s="75">
        <f>RTM_IEX!I43</f>
        <v>7.7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8.3222133546155899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512.47860220163648</v>
      </c>
      <c r="P44" s="77">
        <v>68.040000000000006</v>
      </c>
      <c r="Q44" s="77">
        <v>22.050000000000004</v>
      </c>
      <c r="R44" s="80">
        <v>24.899999999999995</v>
      </c>
      <c r="S44" s="80">
        <v>0</v>
      </c>
      <c r="T44" s="78">
        <f>SUMPRODUCT(LTA!F44:AJ44,LTA!F$101:AJ$101,LTA!F$104:AJ$104)</f>
        <v>134.67000000000002</v>
      </c>
      <c r="U44" s="78">
        <f>SUMPRODUCT(LTA!F44:AJ44,LTA!F$102:AJ$102,LTA!F$104:AJ$104)</f>
        <v>101.69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40.67</v>
      </c>
      <c r="AB44" s="117">
        <f>-STOA!O44</f>
        <v>-203.13</v>
      </c>
      <c r="AC44">
        <f t="shared" si="0"/>
        <v>10.333877220478552</v>
      </c>
      <c r="AD44">
        <f t="shared" si="1"/>
        <v>755.90693833577325</v>
      </c>
      <c r="AE44">
        <f>'IDT-1'!C44</f>
        <v>-8</v>
      </c>
      <c r="AF44" s="26"/>
      <c r="AG44">
        <f t="shared" si="2"/>
        <v>747.90693833577325</v>
      </c>
      <c r="AI44" s="75">
        <f>PXIL!I44</f>
        <v>0</v>
      </c>
      <c r="AJ44" s="75">
        <f>PXIL!O44</f>
        <v>0</v>
      </c>
      <c r="AK44" s="75">
        <f>RTM_IEX!I44</f>
        <v>11.55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8.3222133546155899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517.53018443558176</v>
      </c>
      <c r="P45" s="77">
        <v>68.040000000000006</v>
      </c>
      <c r="Q45" s="77">
        <v>22.050000000000004</v>
      </c>
      <c r="R45" s="80">
        <v>24.899999999999995</v>
      </c>
      <c r="S45" s="80">
        <v>0</v>
      </c>
      <c r="T45" s="78">
        <f>SUMPRODUCT(LTA!F45:AJ45,LTA!F$101:AJ$101,LTA!F$104:AJ$104)</f>
        <v>143.88</v>
      </c>
      <c r="U45" s="78">
        <f>SUMPRODUCT(LTA!F45:AJ45,LTA!F$102:AJ$102,LTA!F$104:AJ$104)</f>
        <v>101.7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43.370000000000005</v>
      </c>
      <c r="AB45" s="117">
        <f>-STOA!O45</f>
        <v>-203.13</v>
      </c>
      <c r="AC45">
        <f t="shared" si="0"/>
        <v>10.514759056970201</v>
      </c>
      <c r="AD45">
        <f t="shared" si="1"/>
        <v>746.14763873322704</v>
      </c>
      <c r="AE45">
        <f>'IDT-1'!C45</f>
        <v>-8</v>
      </c>
      <c r="AF45" s="26"/>
      <c r="AG45">
        <f t="shared" si="2"/>
        <v>738.14763873322704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-15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8.3222133546155899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472.97616832807694</v>
      </c>
      <c r="P46" s="77">
        <v>68.040000000000006</v>
      </c>
      <c r="Q46" s="77">
        <v>22.050000000000004</v>
      </c>
      <c r="R46" s="80">
        <v>24.899999999999995</v>
      </c>
      <c r="S46" s="80">
        <v>0</v>
      </c>
      <c r="T46" s="78">
        <f>SUMPRODUCT(LTA!F46:AJ46,LTA!F$101:AJ$101,LTA!F$104:AJ$104)</f>
        <v>148.91</v>
      </c>
      <c r="U46" s="78">
        <f>SUMPRODUCT(LTA!F46:AJ46,LTA!F$102:AJ$102,LTA!F$104:AJ$104)</f>
        <v>101.69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43.970000000000006</v>
      </c>
      <c r="AB46" s="117">
        <f>-STOA!O46</f>
        <v>-203.13</v>
      </c>
      <c r="AC46">
        <f t="shared" si="0"/>
        <v>10.699671802391229</v>
      </c>
      <c r="AD46">
        <f t="shared" si="1"/>
        <v>797.10870988030126</v>
      </c>
      <c r="AE46">
        <f>'IDT-1'!C46</f>
        <v>-8</v>
      </c>
      <c r="AF46" s="26"/>
      <c r="AG46">
        <f t="shared" si="2"/>
        <v>789.10870988030126</v>
      </c>
      <c r="AI46" s="75">
        <f>PXIL!I46</f>
        <v>0</v>
      </c>
      <c r="AJ46" s="75">
        <f>PXIL!O46</f>
        <v>0</v>
      </c>
      <c r="AK46" s="75">
        <f>RTM_IEX!I46</f>
        <v>75.08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8.3222133546155899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478.16334140291394</v>
      </c>
      <c r="P47" s="77">
        <v>68.040000000000006</v>
      </c>
      <c r="Q47" s="77">
        <v>22.050000000000004</v>
      </c>
      <c r="R47" s="80">
        <v>24.899999999999995</v>
      </c>
      <c r="S47" s="80">
        <v>0</v>
      </c>
      <c r="T47" s="78">
        <f>SUMPRODUCT(LTA!F47:AJ47,LTA!F$101:AJ$101,LTA!F$104:AJ$104)</f>
        <v>152.31</v>
      </c>
      <c r="U47" s="78">
        <f>SUMPRODUCT(LTA!F47:AJ47,LTA!F$102:AJ$102,LTA!F$104:AJ$104)</f>
        <v>101.72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43.970000000000006</v>
      </c>
      <c r="AB47" s="117">
        <f>-STOA!O47</f>
        <v>-203.13</v>
      </c>
      <c r="AC47">
        <f t="shared" si="0"/>
        <v>10.368942925449794</v>
      </c>
      <c r="AD47">
        <f t="shared" si="1"/>
        <v>759.85661183207958</v>
      </c>
      <c r="AE47">
        <f>'IDT-1'!C47</f>
        <v>-3</v>
      </c>
      <c r="AF47" s="26"/>
      <c r="AG47">
        <f t="shared" si="2"/>
        <v>756.85661183207958</v>
      </c>
      <c r="AI47" s="75">
        <f>PXIL!I47</f>
        <v>0</v>
      </c>
      <c r="AJ47" s="75">
        <f>PXIL!O47</f>
        <v>0</v>
      </c>
      <c r="AK47" s="75">
        <f>RTM_IEX!I47</f>
        <v>28.88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8.3222133546155899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478.16334140291394</v>
      </c>
      <c r="P48" s="77">
        <v>68.040000000000006</v>
      </c>
      <c r="Q48" s="77">
        <v>22.050000000000004</v>
      </c>
      <c r="R48" s="80">
        <v>24.899999999999995</v>
      </c>
      <c r="S48" s="80">
        <v>0</v>
      </c>
      <c r="T48" s="78">
        <f>SUMPRODUCT(LTA!F48:AJ48,LTA!F$101:AJ$101,LTA!F$104:AJ$104)</f>
        <v>155.30000000000001</v>
      </c>
      <c r="U48" s="78">
        <f>SUMPRODUCT(LTA!F48:AJ48,LTA!F$102:AJ$102,LTA!F$104:AJ$104)</f>
        <v>101.64999999999999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43.970000000000006</v>
      </c>
      <c r="AB48" s="117">
        <f>-STOA!O48</f>
        <v>-203.13</v>
      </c>
      <c r="AC48">
        <f t="shared" si="0"/>
        <v>10.394638925449794</v>
      </c>
      <c r="AD48">
        <f t="shared" si="1"/>
        <v>762.7509158320795</v>
      </c>
      <c r="AE48">
        <f>'IDT-1'!C48</f>
        <v>-8</v>
      </c>
      <c r="AF48" s="26"/>
      <c r="AG48">
        <f t="shared" si="2"/>
        <v>754.7509158320795</v>
      </c>
      <c r="AI48" s="75">
        <f>PXIL!I48</f>
        <v>0</v>
      </c>
      <c r="AJ48" s="75">
        <f>PXIL!O48</f>
        <v>0</v>
      </c>
      <c r="AK48" s="75">
        <f>RTM_IEX!I48</f>
        <v>28.88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8.3222133546155899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470.1713179489139</v>
      </c>
      <c r="P49" s="77">
        <v>68.040000000000006</v>
      </c>
      <c r="Q49" s="77">
        <v>22.050000000000004</v>
      </c>
      <c r="R49" s="80">
        <v>24.899999999999995</v>
      </c>
      <c r="S49" s="80">
        <v>0</v>
      </c>
      <c r="T49" s="78">
        <f>SUMPRODUCT(LTA!F49:AJ49,LTA!F$101:AJ$101,LTA!F$104:AJ$104)</f>
        <v>157.27000000000001</v>
      </c>
      <c r="U49" s="78">
        <f>SUMPRODUCT(LTA!F49:AJ49,LTA!F$102:AJ$102,LTA!F$104:AJ$104)</f>
        <v>101.75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43.970000000000006</v>
      </c>
      <c r="AB49" s="117">
        <f>-STOA!O49</f>
        <v>-203.13</v>
      </c>
      <c r="AC49">
        <f t="shared" si="0"/>
        <v>10.427181119054595</v>
      </c>
      <c r="AD49">
        <f t="shared" si="1"/>
        <v>766.41635018447482</v>
      </c>
      <c r="AE49">
        <f>'IDT-1'!C49</f>
        <v>-18</v>
      </c>
      <c r="AF49" s="26"/>
      <c r="AG49">
        <f t="shared" si="2"/>
        <v>748.41635018447482</v>
      </c>
      <c r="AI49" s="75">
        <f>PXIL!I49</f>
        <v>0</v>
      </c>
      <c r="AJ49" s="75">
        <f>PXIL!O49</f>
        <v>0</v>
      </c>
      <c r="AK49" s="75">
        <f>RTM_IEX!I49</f>
        <v>38.5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8.3222133546155899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470.1713179489139</v>
      </c>
      <c r="P50" s="77">
        <v>68.040000000000006</v>
      </c>
      <c r="Q50" s="77">
        <v>22.050000000000004</v>
      </c>
      <c r="R50" s="80">
        <v>24.899999999999995</v>
      </c>
      <c r="S50" s="80">
        <v>0</v>
      </c>
      <c r="T50" s="78">
        <f>SUMPRODUCT(LTA!F50:AJ50,LTA!F$101:AJ$101,LTA!F$104:AJ$104)</f>
        <v>159.29</v>
      </c>
      <c r="U50" s="78">
        <f>SUMPRODUCT(LTA!F50:AJ50,LTA!F$102:AJ$102,LTA!F$104:AJ$104)</f>
        <v>101.64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43.970000000000006</v>
      </c>
      <c r="AB50" s="117">
        <f>-STOA!O50</f>
        <v>-203.13</v>
      </c>
      <c r="AC50">
        <f t="shared" si="0"/>
        <v>10.443989119054596</v>
      </c>
      <c r="AD50">
        <f t="shared" si="1"/>
        <v>768.30954218447482</v>
      </c>
      <c r="AE50">
        <f>'IDT-1'!C50</f>
        <v>-23</v>
      </c>
      <c r="AF50" s="26"/>
      <c r="AG50">
        <f t="shared" si="2"/>
        <v>745.30954218447482</v>
      </c>
      <c r="AI50" s="75">
        <f>PXIL!I50</f>
        <v>0</v>
      </c>
      <c r="AJ50" s="75">
        <f>PXIL!O50</f>
        <v>0</v>
      </c>
      <c r="AK50" s="75">
        <f>RTM_IEX!I50</f>
        <v>38.5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8.3222133546155899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45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470.91830289875588</v>
      </c>
      <c r="P51" s="77">
        <v>68.040000000000006</v>
      </c>
      <c r="Q51" s="77">
        <v>22.050000000000004</v>
      </c>
      <c r="R51" s="80">
        <v>24.899999999999995</v>
      </c>
      <c r="S51" s="80">
        <v>0</v>
      </c>
      <c r="T51" s="78">
        <f>SUMPRODUCT(LTA!F51:AJ51,LTA!F$101:AJ$101,LTA!F$104:AJ$104)</f>
        <v>157.84</v>
      </c>
      <c r="U51" s="78">
        <f>SUMPRODUCT(LTA!F51:AJ51,LTA!F$102:AJ$102,LTA!F$104:AJ$104)</f>
        <v>101.67999999999999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43.970000000000006</v>
      </c>
      <c r="AB51" s="117">
        <f>-STOA!O51</f>
        <v>-203.13</v>
      </c>
      <c r="AC51">
        <f t="shared" si="0"/>
        <v>10.505914586613203</v>
      </c>
      <c r="AD51">
        <f t="shared" si="1"/>
        <v>775.28460166675814</v>
      </c>
      <c r="AE51">
        <f>'IDT-1'!C51</f>
        <v>-13</v>
      </c>
      <c r="AF51" s="26"/>
      <c r="AG51">
        <f t="shared" si="2"/>
        <v>762.28460166675814</v>
      </c>
      <c r="AI51" s="75">
        <f>PXIL!I51</f>
        <v>0</v>
      </c>
      <c r="AJ51" s="75">
        <f>PXIL!O51</f>
        <v>0</v>
      </c>
      <c r="AK51" s="75">
        <f>RTM_IEX!I51</f>
        <v>46.2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8.3222133546155899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469.06985710491392</v>
      </c>
      <c r="P52" s="77">
        <v>68.040000000000006</v>
      </c>
      <c r="Q52" s="77">
        <v>22.050000000000004</v>
      </c>
      <c r="R52" s="80">
        <v>24.899999999999995</v>
      </c>
      <c r="S52" s="80">
        <v>0</v>
      </c>
      <c r="T52" s="78">
        <f>SUMPRODUCT(LTA!F52:AJ52,LTA!F$101:AJ$101,LTA!F$104:AJ$104)</f>
        <v>158.04000000000002</v>
      </c>
      <c r="U52" s="78">
        <f>SUMPRODUCT(LTA!F52:AJ52,LTA!F$102:AJ$102,LTA!F$104:AJ$104)</f>
        <v>101.75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43.970000000000006</v>
      </c>
      <c r="AB52" s="117">
        <f>-STOA!O52</f>
        <v>-203.13</v>
      </c>
      <c r="AC52">
        <f t="shared" si="0"/>
        <v>10.204088263627394</v>
      </c>
      <c r="AD52">
        <f t="shared" si="1"/>
        <v>741.28798219590203</v>
      </c>
      <c r="AE52">
        <f>'IDT-1'!C52</f>
        <v>-18</v>
      </c>
      <c r="AF52" s="26"/>
      <c r="AG52">
        <f t="shared" si="2"/>
        <v>723.28798219590203</v>
      </c>
      <c r="AI52" s="75">
        <f>PXIL!I52</f>
        <v>0</v>
      </c>
      <c r="AJ52" s="75">
        <f>PXIL!O52</f>
        <v>0</v>
      </c>
      <c r="AK52" s="75">
        <f>RTM_IEX!I52</f>
        <v>13.48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8.3222133546155899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45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480.65703715691393</v>
      </c>
      <c r="P53" s="77">
        <v>68.040000000000006</v>
      </c>
      <c r="Q53" s="77">
        <v>22.050000000000004</v>
      </c>
      <c r="R53" s="80">
        <v>24.899999999999995</v>
      </c>
      <c r="S53" s="80">
        <v>0</v>
      </c>
      <c r="T53" s="78">
        <f>SUMPRODUCT(LTA!F53:AJ53,LTA!F$101:AJ$101,LTA!F$104:AJ$104)</f>
        <v>157.93</v>
      </c>
      <c r="U53" s="78">
        <f>SUMPRODUCT(LTA!F53:AJ53,LTA!F$102:AJ$102,LTA!F$104:AJ$104)</f>
        <v>101.63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43.970000000000006</v>
      </c>
      <c r="AB53" s="117">
        <f>-STOA!O53</f>
        <v>-203.13</v>
      </c>
      <c r="AC53">
        <f t="shared" si="0"/>
        <v>10.185407448084995</v>
      </c>
      <c r="AD53">
        <f t="shared" si="1"/>
        <v>739.18384306344433</v>
      </c>
      <c r="AE53">
        <f>'IDT-1'!C53</f>
        <v>-23</v>
      </c>
      <c r="AF53" s="26"/>
      <c r="AG53">
        <f t="shared" si="2"/>
        <v>716.18384306344433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8.3222133546155899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45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489.21703715691388</v>
      </c>
      <c r="P54" s="77">
        <v>68.040000000000006</v>
      </c>
      <c r="Q54" s="77">
        <v>22.050000000000004</v>
      </c>
      <c r="R54" s="80">
        <v>24.899999999999995</v>
      </c>
      <c r="S54" s="80">
        <v>0</v>
      </c>
      <c r="T54" s="78">
        <f>SUMPRODUCT(LTA!F54:AJ54,LTA!F$101:AJ$101,LTA!F$104:AJ$104)</f>
        <v>157.88</v>
      </c>
      <c r="U54" s="78">
        <f>SUMPRODUCT(LTA!F54:AJ54,LTA!F$102:AJ$102,LTA!F$104:AJ$104)</f>
        <v>101.64999999999999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43.970000000000006</v>
      </c>
      <c r="AB54" s="117">
        <f>-STOA!O54</f>
        <v>-203.13</v>
      </c>
      <c r="AC54">
        <f t="shared" si="0"/>
        <v>10.260471448084994</v>
      </c>
      <c r="AD54">
        <f t="shared" si="1"/>
        <v>747.6387790634443</v>
      </c>
      <c r="AE54">
        <f>'IDT-1'!C54</f>
        <v>-38</v>
      </c>
      <c r="AF54" s="26"/>
      <c r="AG54">
        <f t="shared" si="2"/>
        <v>709.6387790634443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8.3222133546155899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45.117881093265702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494.04150354095015</v>
      </c>
      <c r="P55" s="77">
        <v>68.040000000000006</v>
      </c>
      <c r="Q55" s="77">
        <v>22.050000000000004</v>
      </c>
      <c r="R55" s="80">
        <v>24.899999999999995</v>
      </c>
      <c r="S55" s="80">
        <v>0</v>
      </c>
      <c r="T55" s="78">
        <f>SUMPRODUCT(LTA!F55:AJ55,LTA!F$101:AJ$101,LTA!F$104:AJ$104)</f>
        <v>156.97</v>
      </c>
      <c r="U55" s="78">
        <f>SUMPRODUCT(LTA!F55:AJ55,LTA!F$102:AJ$102,LTA!F$104:AJ$104)</f>
        <v>101.63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-44</v>
      </c>
      <c r="AA55" s="117">
        <f>STOA!I55</f>
        <v>43.970000000000006</v>
      </c>
      <c r="AB55" s="117">
        <f>-STOA!O55</f>
        <v>-203.13</v>
      </c>
      <c r="AC55">
        <f t="shared" si="0"/>
        <v>10.908370904916728</v>
      </c>
      <c r="AD55">
        <f t="shared" si="1"/>
        <v>682.00322708391468</v>
      </c>
      <c r="AE55">
        <f>'IDT-1'!C55</f>
        <v>-21.167999999999999</v>
      </c>
      <c r="AF55" s="26"/>
      <c r="AG55">
        <f t="shared" si="2"/>
        <v>660.83522708391467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-25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8.3222133546155899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45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498.32515869217912</v>
      </c>
      <c r="P56" s="77">
        <v>68.040000000000006</v>
      </c>
      <c r="Q56" s="77">
        <v>22.050000000000004</v>
      </c>
      <c r="R56" s="80">
        <v>24.899999999999995</v>
      </c>
      <c r="S56" s="80">
        <v>0</v>
      </c>
      <c r="T56" s="78">
        <f>SUMPRODUCT(LTA!F56:AJ56,LTA!F$101:AJ$101,LTA!F$104:AJ$104)</f>
        <v>155.16</v>
      </c>
      <c r="U56" s="78">
        <f>SUMPRODUCT(LTA!F56:AJ56,LTA!F$102:AJ$102,LTA!F$104:AJ$104)</f>
        <v>101.63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-64</v>
      </c>
      <c r="AA56" s="117">
        <f>STOA!I56</f>
        <v>43.970000000000006</v>
      </c>
      <c r="AB56" s="117">
        <f>-STOA!O56</f>
        <v>-203.13</v>
      </c>
      <c r="AC56">
        <f t="shared" si="0"/>
        <v>11.062273629459733</v>
      </c>
      <c r="AD56">
        <f t="shared" si="1"/>
        <v>669.20509841733485</v>
      </c>
      <c r="AE56">
        <f>'IDT-1'!C56</f>
        <v>-13.971</v>
      </c>
      <c r="AF56" s="26"/>
      <c r="AG56">
        <f t="shared" si="2"/>
        <v>655.23409841733485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-20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8.3222133546155899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45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501.03847800206324</v>
      </c>
      <c r="P57" s="77">
        <v>68.040000000000006</v>
      </c>
      <c r="Q57" s="77">
        <v>22.050000000000004</v>
      </c>
      <c r="R57" s="80">
        <v>24.899999999999995</v>
      </c>
      <c r="S57" s="80">
        <v>0</v>
      </c>
      <c r="T57" s="78">
        <f>SUMPRODUCT(LTA!F57:AJ57,LTA!F$101:AJ$101,LTA!F$104:AJ$104)</f>
        <v>151.11999999999998</v>
      </c>
      <c r="U57" s="78">
        <f>SUMPRODUCT(LTA!F57:AJ57,LTA!F$102:AJ$102,LTA!F$104:AJ$104)</f>
        <v>101.77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-69</v>
      </c>
      <c r="AA57" s="117">
        <f>STOA!I57</f>
        <v>43.970000000000006</v>
      </c>
      <c r="AB57" s="117">
        <f>-STOA!O57</f>
        <v>-203.13</v>
      </c>
      <c r="AC57">
        <f t="shared" si="0"/>
        <v>11.140612114608668</v>
      </c>
      <c r="AD57">
        <f t="shared" si="1"/>
        <v>657.94007924207006</v>
      </c>
      <c r="AE57">
        <f>'IDT-1'!C57</f>
        <v>-15.241</v>
      </c>
      <c r="AF57" s="26"/>
      <c r="AG57">
        <f t="shared" si="2"/>
        <v>642.69907924207007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-25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8.3222133546155899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45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505.3221331579922</v>
      </c>
      <c r="P58" s="77">
        <v>68.040000000000006</v>
      </c>
      <c r="Q58" s="77">
        <v>22.050000000000004</v>
      </c>
      <c r="R58" s="80">
        <v>24.899999999999995</v>
      </c>
      <c r="S58" s="80">
        <v>0</v>
      </c>
      <c r="T58" s="78">
        <f>SUMPRODUCT(LTA!F58:AJ58,LTA!F$101:AJ$101,LTA!F$104:AJ$104)</f>
        <v>148.17000000000002</v>
      </c>
      <c r="U58" s="78">
        <f>SUMPRODUCT(LTA!F58:AJ58,LTA!F$102:AJ$102,LTA!F$104:AJ$104)</f>
        <v>101.67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-59</v>
      </c>
      <c r="AA58" s="117">
        <f>STOA!I58</f>
        <v>42.77</v>
      </c>
      <c r="AB58" s="117">
        <f>-STOA!O58</f>
        <v>-203.13</v>
      </c>
      <c r="AC58">
        <f t="shared" si="0"/>
        <v>10.918955091925959</v>
      </c>
      <c r="AD58">
        <f t="shared" si="1"/>
        <v>683.19539142068174</v>
      </c>
      <c r="AE58">
        <f>'IDT-1'!C58</f>
        <v>-18.204999999999998</v>
      </c>
      <c r="AF58" s="26"/>
      <c r="AG58">
        <f t="shared" si="2"/>
        <v>664.9903914206817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-10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8.3222133546155899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46.172111207645528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507.66322535013347</v>
      </c>
      <c r="P59" s="77">
        <v>68.040000000000006</v>
      </c>
      <c r="Q59" s="77">
        <v>22.050000000000004</v>
      </c>
      <c r="R59" s="80">
        <v>24.899999999999995</v>
      </c>
      <c r="S59" s="80">
        <v>0</v>
      </c>
      <c r="T59" s="78">
        <f>SUMPRODUCT(LTA!F59:AJ59,LTA!F$101:AJ$101,LTA!F$104:AJ$104)</f>
        <v>144.60999999999999</v>
      </c>
      <c r="U59" s="78">
        <f>SUMPRODUCT(LTA!F59:AJ59,LTA!F$102:AJ$102,LTA!F$104:AJ$104)</f>
        <v>101.69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-49</v>
      </c>
      <c r="AA59" s="117">
        <f>STOA!I59</f>
        <v>41.57</v>
      </c>
      <c r="AB59" s="117">
        <f>-STOA!O59</f>
        <v>-203.13</v>
      </c>
      <c r="AC59">
        <f t="shared" si="0"/>
        <v>10.86376864423311</v>
      </c>
      <c r="AD59">
        <f t="shared" si="1"/>
        <v>687.02378126816154</v>
      </c>
      <c r="AE59">
        <f>'IDT-1'!C59</f>
        <v>-25.824999999999999</v>
      </c>
      <c r="AF59" s="26"/>
      <c r="AG59">
        <f t="shared" si="2"/>
        <v>661.1987812681615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-15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8.3222133546155899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46.172111207645528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507.66322535013347</v>
      </c>
      <c r="P60" s="77">
        <v>68.040000000000006</v>
      </c>
      <c r="Q60" s="77">
        <v>22.050000000000004</v>
      </c>
      <c r="R60" s="80">
        <v>24.899999999999995</v>
      </c>
      <c r="S60" s="80">
        <v>0</v>
      </c>
      <c r="T60" s="78">
        <f>SUMPRODUCT(LTA!F60:AJ60,LTA!F$101:AJ$101,LTA!F$104:AJ$104)</f>
        <v>137.80999999999997</v>
      </c>
      <c r="U60" s="78">
        <f>SUMPRODUCT(LTA!F60:AJ60,LTA!F$102:AJ$102,LTA!F$104:AJ$104)</f>
        <v>101.71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-24</v>
      </c>
      <c r="AA60" s="117">
        <f>STOA!I60</f>
        <v>39.770000000000003</v>
      </c>
      <c r="AB60" s="117">
        <f>-STOA!O60</f>
        <v>-203.13</v>
      </c>
      <c r="AC60">
        <f t="shared" si="0"/>
        <v>10.584067711222616</v>
      </c>
      <c r="AD60">
        <f t="shared" si="1"/>
        <v>701.72348220117192</v>
      </c>
      <c r="AE60">
        <f>'IDT-1'!C60</f>
        <v>-43.378999999999998</v>
      </c>
      <c r="AF60" s="26"/>
      <c r="AG60">
        <f t="shared" si="2"/>
        <v>658.3444822011719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-17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8.3222133546155899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45.640000000000008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484.20225098917444</v>
      </c>
      <c r="P61" s="77">
        <v>68.040000000000006</v>
      </c>
      <c r="Q61" s="77">
        <v>22.050000000000004</v>
      </c>
      <c r="R61" s="80">
        <v>24.899999999999995</v>
      </c>
      <c r="S61" s="80">
        <v>0</v>
      </c>
      <c r="T61" s="78">
        <f>SUMPRODUCT(LTA!F61:AJ61,LTA!F$101:AJ$101,LTA!F$104:AJ$104)</f>
        <v>127.78</v>
      </c>
      <c r="U61" s="78">
        <f>SUMPRODUCT(LTA!F61:AJ61,LTA!F$102:AJ$102,LTA!F$104:AJ$104)</f>
        <v>101.66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37.370000000000005</v>
      </c>
      <c r="AB61" s="117">
        <f>-STOA!O61</f>
        <v>-203.13</v>
      </c>
      <c r="AC61">
        <f t="shared" si="0"/>
        <v>10.121054517863771</v>
      </c>
      <c r="AD61">
        <f t="shared" si="1"/>
        <v>681.71340982592619</v>
      </c>
      <c r="AE61">
        <f>'IDT-1'!C61</f>
        <v>-53</v>
      </c>
      <c r="AF61" s="26"/>
      <c r="AG61">
        <f t="shared" si="2"/>
        <v>628.71340982592619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-25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8.3222133546155899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473.84183321570947</v>
      </c>
      <c r="P62" s="77">
        <v>68.040000000000006</v>
      </c>
      <c r="Q62" s="77">
        <v>22.050000000000004</v>
      </c>
      <c r="R62" s="80">
        <v>24.899999999999995</v>
      </c>
      <c r="S62" s="80">
        <v>0</v>
      </c>
      <c r="T62" s="78">
        <f>SUMPRODUCT(LTA!F62:AJ62,LTA!F$101:AJ$101,LTA!F$104:AJ$104)</f>
        <v>121.56</v>
      </c>
      <c r="U62" s="78">
        <f>SUMPRODUCT(LTA!F62:AJ62,LTA!F$102:AJ$102,LTA!F$104:AJ$104)</f>
        <v>101.64999999999999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34.67</v>
      </c>
      <c r="AB62" s="117">
        <f>-STOA!O62</f>
        <v>-203.13</v>
      </c>
      <c r="AC62">
        <f t="shared" si="0"/>
        <v>10.105473136856792</v>
      </c>
      <c r="AD62">
        <f t="shared" si="1"/>
        <v>643.79857343346805</v>
      </c>
      <c r="AE62">
        <f>'IDT-1'!C62</f>
        <v>-43</v>
      </c>
      <c r="AF62" s="26"/>
      <c r="AG62">
        <f t="shared" si="2"/>
        <v>600.79857343346805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-43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8.3222133546155899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45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455.99826963256044</v>
      </c>
      <c r="P63" s="77">
        <v>68.040000000000006</v>
      </c>
      <c r="Q63" s="77">
        <v>22.050000000000004</v>
      </c>
      <c r="R63" s="80">
        <v>24.899999999999995</v>
      </c>
      <c r="S63" s="80">
        <v>0</v>
      </c>
      <c r="T63" s="78">
        <f>SUMPRODUCT(LTA!F63:AJ63,LTA!F$101:AJ$101,LTA!F$104:AJ$104)</f>
        <v>113.89999999999999</v>
      </c>
      <c r="U63" s="78">
        <f>SUMPRODUCT(LTA!F63:AJ63,LTA!F$102:AJ$102,LTA!F$104:AJ$104)</f>
        <v>101.69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32.270000000000003</v>
      </c>
      <c r="AB63" s="117">
        <f>-STOA!O63</f>
        <v>-203.13</v>
      </c>
      <c r="AC63">
        <f t="shared" si="0"/>
        <v>9.6055862938706849</v>
      </c>
      <c r="AD63">
        <f t="shared" si="1"/>
        <v>673.87489669330535</v>
      </c>
      <c r="AE63">
        <f>'IDT-1'!C63</f>
        <v>-38</v>
      </c>
      <c r="AF63" s="26"/>
      <c r="AG63">
        <f t="shared" si="2"/>
        <v>635.87489669330535</v>
      </c>
      <c r="AI63" s="75">
        <f>PXIL!I63</f>
        <v>0</v>
      </c>
      <c r="AJ63" s="75">
        <f>PXIL!O63</f>
        <v>0</v>
      </c>
      <c r="AK63" s="75">
        <f>RTM_IEX!I63</f>
        <v>14.44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8.3222133546155899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45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457.8485690254272</v>
      </c>
      <c r="P64" s="77">
        <v>68.040000000000006</v>
      </c>
      <c r="Q64" s="77">
        <v>22.050000000000004</v>
      </c>
      <c r="R64" s="80">
        <v>24.899999999999995</v>
      </c>
      <c r="S64" s="80">
        <v>0</v>
      </c>
      <c r="T64" s="78">
        <f>SUMPRODUCT(LTA!F64:AJ64,LTA!F$101:AJ$101,LTA!F$104:AJ$104)</f>
        <v>105.58000000000001</v>
      </c>
      <c r="U64" s="78">
        <f>SUMPRODUCT(LTA!F64:AJ64,LTA!F$102:AJ$102,LTA!F$104:AJ$104)</f>
        <v>101.78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29.27</v>
      </c>
      <c r="AB64" s="117">
        <f>-STOA!O64</f>
        <v>-203.13</v>
      </c>
      <c r="AC64">
        <f t="shared" si="0"/>
        <v>9.4847542037498656</v>
      </c>
      <c r="AD64">
        <f t="shared" si="1"/>
        <v>640.1760281762929</v>
      </c>
      <c r="AE64">
        <f>'IDT-1'!C64</f>
        <v>0</v>
      </c>
      <c r="AF64" s="26"/>
      <c r="AG64">
        <f t="shared" si="2"/>
        <v>640.1760281762929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-10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8.3222133546155899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460.9564015070452</v>
      </c>
      <c r="P65" s="77">
        <v>68.040000000000006</v>
      </c>
      <c r="Q65" s="77">
        <v>22.050000000000004</v>
      </c>
      <c r="R65" s="80">
        <v>24.899999999999995</v>
      </c>
      <c r="S65" s="80">
        <v>0</v>
      </c>
      <c r="T65" s="78">
        <f>SUMPRODUCT(LTA!F65:AJ65,LTA!F$101:AJ$101,LTA!F$104:AJ$104)</f>
        <v>93.149999999999991</v>
      </c>
      <c r="U65" s="78">
        <f>SUMPRODUCT(LTA!F65:AJ65,LTA!F$102:AJ$102,LTA!F$104:AJ$104)</f>
        <v>101.76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26.27</v>
      </c>
      <c r="AB65" s="117">
        <f>-STOA!O65</f>
        <v>-203.13</v>
      </c>
      <c r="AC65">
        <f t="shared" si="0"/>
        <v>9.5584018543661493</v>
      </c>
      <c r="AD65">
        <f t="shared" si="1"/>
        <v>668.56021300729446</v>
      </c>
      <c r="AE65">
        <f>'IDT-1'!C65</f>
        <v>0</v>
      </c>
      <c r="AF65" s="26"/>
      <c r="AG65">
        <f t="shared" si="2"/>
        <v>668.56021300729446</v>
      </c>
      <c r="AI65" s="75">
        <f>PXIL!I65</f>
        <v>0</v>
      </c>
      <c r="AJ65" s="75">
        <f>PXIL!O65</f>
        <v>0</v>
      </c>
      <c r="AK65" s="75">
        <f>RTM_IEX!I65</f>
        <v>30.8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8.3222133546155899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512.92324053881657</v>
      </c>
      <c r="P66" s="77">
        <v>68.040000000000006</v>
      </c>
      <c r="Q66" s="77">
        <v>22.050000000000004</v>
      </c>
      <c r="R66" s="80">
        <v>24.899999999999995</v>
      </c>
      <c r="S66" s="80">
        <v>0</v>
      </c>
      <c r="T66" s="78">
        <f>SUMPRODUCT(LTA!F66:AJ66,LTA!F$101:AJ$101,LTA!F$104:AJ$104)</f>
        <v>82.4</v>
      </c>
      <c r="U66" s="78">
        <f>SUMPRODUCT(LTA!F66:AJ66,LTA!F$102:AJ$102,LTA!F$104:AJ$104)</f>
        <v>101.74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22.37</v>
      </c>
      <c r="AB66" s="117">
        <f>-STOA!O66</f>
        <v>-203.13</v>
      </c>
      <c r="AC66">
        <f t="shared" si="0"/>
        <v>9.7931365882896433</v>
      </c>
      <c r="AD66">
        <f t="shared" si="1"/>
        <v>654.82231730514241</v>
      </c>
      <c r="AE66">
        <f>'IDT-1'!C66</f>
        <v>0</v>
      </c>
      <c r="AF66" s="26"/>
      <c r="AG66">
        <f t="shared" si="2"/>
        <v>654.82231730514241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-20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8.3222133546155899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516.35457160567933</v>
      </c>
      <c r="P67" s="77">
        <v>68.040000000000006</v>
      </c>
      <c r="Q67" s="77">
        <v>22.050000000000004</v>
      </c>
      <c r="R67" s="80">
        <v>24.899999999999995</v>
      </c>
      <c r="S67" s="80">
        <v>0</v>
      </c>
      <c r="T67" s="78">
        <f>SUMPRODUCT(LTA!F67:AJ67,LTA!F$101:AJ$101,LTA!F$104:AJ$104)</f>
        <v>71.059999999999988</v>
      </c>
      <c r="U67" s="78">
        <f>SUMPRODUCT(LTA!F67:AJ67,LTA!F$102:AJ$102,LTA!F$104:AJ$104)</f>
        <v>101.64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18.77</v>
      </c>
      <c r="AB67" s="117">
        <f>-STOA!O67</f>
        <v>-203.13</v>
      </c>
      <c r="AC67">
        <f t="shared" si="0"/>
        <v>9.6199552815004736</v>
      </c>
      <c r="AD67">
        <f t="shared" si="1"/>
        <v>651.38682967879424</v>
      </c>
      <c r="AE67">
        <f>'IDT-1'!C67</f>
        <v>0</v>
      </c>
      <c r="AF67" s="26"/>
      <c r="AG67">
        <f t="shared" si="2"/>
        <v>651.38682967879424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-12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8.3222133546155899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518.20457160567935</v>
      </c>
      <c r="P68" s="77">
        <v>68.040000000000006</v>
      </c>
      <c r="Q68" s="77">
        <v>22.050000000000004</v>
      </c>
      <c r="R68" s="80">
        <v>22.37</v>
      </c>
      <c r="S68" s="80">
        <v>0</v>
      </c>
      <c r="T68" s="78">
        <f>SUMPRODUCT(LTA!F68:AJ68,LTA!F$101:AJ$101,LTA!F$104:AJ$104)</f>
        <v>61.499999999999993</v>
      </c>
      <c r="U68" s="78">
        <f>SUMPRODUCT(LTA!F68:AJ68,LTA!F$102:AJ$102,LTA!F$104:AJ$104)</f>
        <v>101.71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9.6300000000000008</v>
      </c>
      <c r="Z68" s="75">
        <f>IEX!O68</f>
        <v>0</v>
      </c>
      <c r="AA68" s="117">
        <f>STOA!I68</f>
        <v>14.27</v>
      </c>
      <c r="AB68" s="117">
        <f>-STOA!O68</f>
        <v>-203.13</v>
      </c>
      <c r="AC68">
        <f t="shared" ref="AC68:AC98" si="3">SUMIF(B68:AB68,"&gt;0")*$AC$2-SUMIF(B68:AB68,"&lt;0")*($AC$2/(1-$AC$2))+SUMIF(AI68:AR68,"&gt;0")*$AC$2-SUMIF(AI68:AR68,"&lt;0")*($AC$2/(1-$AC$2))</f>
        <v>9.7354095768999898</v>
      </c>
      <c r="AD68">
        <f t="shared" ref="AD68:AD98" si="4">SUM(B68:AB68,AI68:AR68)-AC68</f>
        <v>628.23137538339483</v>
      </c>
      <c r="AE68">
        <f>'IDT-1'!C68</f>
        <v>0</v>
      </c>
      <c r="AF68" s="26"/>
      <c r="AG68">
        <f t="shared" ref="AG68:AG98" si="5">SUM(AD68:AF68)</f>
        <v>628.23137538339483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-30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8.3222133546155899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527.01275928885582</v>
      </c>
      <c r="P69" s="77">
        <v>68.040000000000006</v>
      </c>
      <c r="Q69" s="77">
        <v>22.050000000000004</v>
      </c>
      <c r="R69" s="80">
        <v>17.602732919254656</v>
      </c>
      <c r="S69" s="80">
        <v>0</v>
      </c>
      <c r="T69" s="78">
        <f>SUMPRODUCT(LTA!F69:AJ69,LTA!F$101:AJ$101,LTA!F$104:AJ$104)</f>
        <v>49.59</v>
      </c>
      <c r="U69" s="78">
        <f>SUMPRODUCT(LTA!F69:AJ69,LTA!F$102:AJ$102,LTA!F$104:AJ$104)</f>
        <v>101.7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9.6300000000000008</v>
      </c>
      <c r="Z69" s="75">
        <f>IEX!O69</f>
        <v>0</v>
      </c>
      <c r="AA69" s="117">
        <f>STOA!I69</f>
        <v>11.57</v>
      </c>
      <c r="AB69" s="117">
        <f>-STOA!O69</f>
        <v>-203.13</v>
      </c>
      <c r="AC69">
        <f t="shared" si="3"/>
        <v>9.4860578525355255</v>
      </c>
      <c r="AD69">
        <f t="shared" si="4"/>
        <v>660.41164771019055</v>
      </c>
      <c r="AE69">
        <f>'IDT-1'!C69</f>
        <v>0</v>
      </c>
      <c r="AF69" s="26"/>
      <c r="AG69">
        <f t="shared" si="5"/>
        <v>660.41164771019055</v>
      </c>
      <c r="AI69" s="75">
        <f>PXIL!I69</f>
        <v>0</v>
      </c>
      <c r="AJ69" s="75">
        <f>PXIL!O69</f>
        <v>0</v>
      </c>
      <c r="AK69" s="75">
        <f>RTM_IEX!I69</f>
        <v>12.51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8.3222133546155899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529.56391232905582</v>
      </c>
      <c r="P70" s="77">
        <v>68.040000000000006</v>
      </c>
      <c r="Q70" s="77">
        <v>22.050000000000004</v>
      </c>
      <c r="R70" s="80">
        <v>13.33</v>
      </c>
      <c r="S70" s="80">
        <v>0</v>
      </c>
      <c r="T70" s="78">
        <f>SUMPRODUCT(LTA!F70:AJ70,LTA!F$101:AJ$101,LTA!F$104:AJ$104)</f>
        <v>37.49</v>
      </c>
      <c r="U70" s="78">
        <f>SUMPRODUCT(LTA!F70:AJ70,LTA!F$102:AJ$102,LTA!F$104:AJ$104)</f>
        <v>101.64999999999999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33.69</v>
      </c>
      <c r="Z70" s="75">
        <f>IEX!O70</f>
        <v>0</v>
      </c>
      <c r="AA70" s="117">
        <f>STOA!I70</f>
        <v>8.27</v>
      </c>
      <c r="AB70" s="117">
        <f>-STOA!O70</f>
        <v>-203.13</v>
      </c>
      <c r="AC70">
        <f t="shared" si="3"/>
        <v>9.605987949599843</v>
      </c>
      <c r="AD70">
        <f t="shared" si="4"/>
        <v>673.92013773407143</v>
      </c>
      <c r="AE70">
        <f>'IDT-1'!C70</f>
        <v>0</v>
      </c>
      <c r="AF70" s="26"/>
      <c r="AG70">
        <f t="shared" si="5"/>
        <v>673.92013773407143</v>
      </c>
      <c r="AI70" s="75">
        <f>PXIL!I70</f>
        <v>0</v>
      </c>
      <c r="AJ70" s="75">
        <f>PXIL!O70</f>
        <v>0</v>
      </c>
      <c r="AK70" s="75">
        <f>RTM_IEX!I70</f>
        <v>19.25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8.3222133546155899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529.89548110625572</v>
      </c>
      <c r="P71" s="77">
        <v>68.040000000000006</v>
      </c>
      <c r="Q71" s="77">
        <v>22.050000000000004</v>
      </c>
      <c r="R71" s="80">
        <v>10.48</v>
      </c>
      <c r="S71" s="80">
        <v>0</v>
      </c>
      <c r="T71" s="78">
        <f>SUMPRODUCT(LTA!F71:AJ71,LTA!F$101:AJ$101,LTA!F$104:AJ$104)</f>
        <v>27.84</v>
      </c>
      <c r="U71" s="78">
        <f>SUMPRODUCT(LTA!F71:AJ71,LTA!F$102:AJ$102,LTA!F$104:AJ$104)</f>
        <v>101.73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62.57</v>
      </c>
      <c r="Z71" s="75">
        <f>IEX!O71</f>
        <v>0</v>
      </c>
      <c r="AA71" s="117">
        <f>STOA!I71</f>
        <v>5.27</v>
      </c>
      <c r="AB71" s="117">
        <f>-STOA!O71</f>
        <v>-203.13</v>
      </c>
      <c r="AC71">
        <f t="shared" si="3"/>
        <v>9.7306097548392039</v>
      </c>
      <c r="AD71">
        <f t="shared" si="4"/>
        <v>687.95708470603211</v>
      </c>
      <c r="AE71">
        <f>'IDT-1'!C71</f>
        <v>0</v>
      </c>
      <c r="AF71" s="26"/>
      <c r="AG71">
        <f t="shared" si="5"/>
        <v>687.95708470603211</v>
      </c>
      <c r="AI71" s="75">
        <f>PXIL!I71</f>
        <v>0</v>
      </c>
      <c r="AJ71" s="75">
        <f>PXIL!O71</f>
        <v>0</v>
      </c>
      <c r="AK71" s="75">
        <f>RTM_IEX!I71</f>
        <v>9.6199999999999992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8.3222133546155899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539.1661246901557</v>
      </c>
      <c r="P72" s="77">
        <v>68.040000000000006</v>
      </c>
      <c r="Q72" s="77">
        <v>22.050000000000004</v>
      </c>
      <c r="R72" s="80">
        <v>9.02</v>
      </c>
      <c r="S72" s="80">
        <v>0</v>
      </c>
      <c r="T72" s="78">
        <f>SUMPRODUCT(LTA!F72:AJ72,LTA!F$101:AJ$101,LTA!F$104:AJ$104)</f>
        <v>17.329999999999998</v>
      </c>
      <c r="U72" s="78">
        <f>SUMPRODUCT(LTA!F72:AJ72,LTA!F$102:AJ$102,LTA!F$104:AJ$104)</f>
        <v>101.75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86.64</v>
      </c>
      <c r="Z72" s="75">
        <f>IEX!O72</f>
        <v>0</v>
      </c>
      <c r="AA72" s="117">
        <f>STOA!I72</f>
        <v>4.9700000000000006</v>
      </c>
      <c r="AB72" s="117">
        <f>-STOA!O72</f>
        <v>-203.13</v>
      </c>
      <c r="AC72">
        <f t="shared" si="3"/>
        <v>9.9586234183775222</v>
      </c>
      <c r="AD72">
        <f t="shared" si="4"/>
        <v>713.6397146263937</v>
      </c>
      <c r="AE72">
        <f>'IDT-1'!C72</f>
        <v>0</v>
      </c>
      <c r="AF72" s="26"/>
      <c r="AG72">
        <f t="shared" si="5"/>
        <v>713.6397146263937</v>
      </c>
      <c r="AI72" s="75">
        <f>PXIL!I72</f>
        <v>0</v>
      </c>
      <c r="AJ72" s="75">
        <f>PXIL!O72</f>
        <v>0</v>
      </c>
      <c r="AK72" s="75">
        <f>RTM_IEX!I72</f>
        <v>14.44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8.3222133546155899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560.47329329655577</v>
      </c>
      <c r="P73" s="77">
        <v>68.040000000000006</v>
      </c>
      <c r="Q73" s="77">
        <v>22.050000000000004</v>
      </c>
      <c r="R73" s="80">
        <v>6.3</v>
      </c>
      <c r="S73" s="80">
        <v>0</v>
      </c>
      <c r="T73" s="78">
        <f>SUMPRODUCT(LTA!F73:AJ73,LTA!F$101:AJ$101,LTA!F$104:AJ$104)</f>
        <v>9.370000000000001</v>
      </c>
      <c r="U73" s="78">
        <f>SUMPRODUCT(LTA!F73:AJ73,LTA!F$102:AJ$102,LTA!F$104:AJ$104)</f>
        <v>102.02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96.26</v>
      </c>
      <c r="Z73" s="75">
        <f>IEX!O73</f>
        <v>0</v>
      </c>
      <c r="AA73" s="117">
        <f>STOA!I73</f>
        <v>3.77</v>
      </c>
      <c r="AB73" s="117">
        <f>-STOA!O73</f>
        <v>-203.13</v>
      </c>
      <c r="AC73">
        <f t="shared" si="3"/>
        <v>10.134714414946771</v>
      </c>
      <c r="AD73">
        <f t="shared" si="4"/>
        <v>703.34079223622439</v>
      </c>
      <c r="AE73">
        <f>'IDT-1'!C73</f>
        <v>0</v>
      </c>
      <c r="AF73" s="26"/>
      <c r="AG73">
        <f t="shared" si="5"/>
        <v>703.34079223622439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-15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8.3222133546155899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576.37030781523936</v>
      </c>
      <c r="P74" s="77">
        <v>68.040000000000006</v>
      </c>
      <c r="Q74" s="77">
        <v>22.050000000000004</v>
      </c>
      <c r="R74" s="80">
        <v>4.26</v>
      </c>
      <c r="S74" s="80">
        <v>0</v>
      </c>
      <c r="T74" s="78">
        <f>SUMPRODUCT(LTA!F74:AJ74,LTA!F$101:AJ$101,LTA!F$104:AJ$104)</f>
        <v>5.25</v>
      </c>
      <c r="U74" s="78">
        <f>SUMPRODUCT(LTA!F74:AJ74,LTA!F$102:AJ$102,LTA!F$104:AJ$104)</f>
        <v>102.36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101.07</v>
      </c>
      <c r="Z74" s="75">
        <f>IEX!O74</f>
        <v>0</v>
      </c>
      <c r="AA74" s="117">
        <f>STOA!I74</f>
        <v>2.27</v>
      </c>
      <c r="AB74" s="117">
        <f>-STOA!O74</f>
        <v>-203.13</v>
      </c>
      <c r="AC74">
        <f t="shared" si="3"/>
        <v>10.119348229878259</v>
      </c>
      <c r="AD74">
        <f t="shared" si="4"/>
        <v>731.7431729399766</v>
      </c>
      <c r="AE74">
        <f>'IDT-1'!C74</f>
        <v>0</v>
      </c>
      <c r="AF74" s="26"/>
      <c r="AG74">
        <f t="shared" si="5"/>
        <v>731.7431729399766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8.3222133546155899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54.99911010436049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586.53705713693932</v>
      </c>
      <c r="P75" s="77">
        <v>68.040000000000006</v>
      </c>
      <c r="Q75" s="77">
        <v>22.050000000000004</v>
      </c>
      <c r="R75" s="80">
        <v>0</v>
      </c>
      <c r="S75" s="80">
        <v>0</v>
      </c>
      <c r="T75" s="78">
        <f>SUMPRODUCT(LTA!F75:AJ75,LTA!F$101:AJ$101,LTA!F$104:AJ$104)</f>
        <v>3.85</v>
      </c>
      <c r="U75" s="78">
        <f>SUMPRODUCT(LTA!F75:AJ75,LTA!F$102:AJ$102,LTA!F$104:AJ$104)</f>
        <v>102.62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9.6300000000000008</v>
      </c>
      <c r="Z75" s="75">
        <f>IEX!O75</f>
        <v>0</v>
      </c>
      <c r="AA75" s="117">
        <f>STOA!I75</f>
        <v>0.77</v>
      </c>
      <c r="AB75" s="117">
        <f>-STOA!O75</f>
        <v>-105.93</v>
      </c>
      <c r="AC75">
        <f t="shared" si="3"/>
        <v>8.649861797670205</v>
      </c>
      <c r="AD75">
        <f t="shared" si="4"/>
        <v>761.4885187982452</v>
      </c>
      <c r="AE75">
        <f>'IDT-1'!C75</f>
        <v>0</v>
      </c>
      <c r="AF75" s="26"/>
      <c r="AG75">
        <f t="shared" si="5"/>
        <v>761.4885187982452</v>
      </c>
      <c r="AI75" s="75">
        <f>PXIL!I75</f>
        <v>0</v>
      </c>
      <c r="AJ75" s="75">
        <f>PXIL!O75</f>
        <v>0</v>
      </c>
      <c r="AK75" s="75">
        <f>RTM_IEX!I75</f>
        <v>19.25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8.3222133546155899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55.000000000000007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620.05030253492271</v>
      </c>
      <c r="P76" s="77">
        <v>68.040000000000006</v>
      </c>
      <c r="Q76" s="77">
        <v>22.050000000000004</v>
      </c>
      <c r="R76" s="80">
        <v>0</v>
      </c>
      <c r="S76" s="80">
        <v>0</v>
      </c>
      <c r="T76" s="78">
        <f>SUMPRODUCT(LTA!F76:AJ76,LTA!F$101:AJ$101,LTA!F$104:AJ$104)</f>
        <v>3.39</v>
      </c>
      <c r="U76" s="78">
        <f>SUMPRODUCT(LTA!F76:AJ76,LTA!F$102:AJ$102,LTA!F$104:AJ$104)</f>
        <v>102.71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4.8099999999999996</v>
      </c>
      <c r="Z76" s="75">
        <f>IEX!O76</f>
        <v>0</v>
      </c>
      <c r="AA76" s="117">
        <f>STOA!I76</f>
        <v>0.77</v>
      </c>
      <c r="AB76" s="117">
        <f>-STOA!O76</f>
        <v>-105.93</v>
      </c>
      <c r="AC76">
        <f t="shared" si="3"/>
        <v>8.8362517185204315</v>
      </c>
      <c r="AD76">
        <f t="shared" si="4"/>
        <v>758.37626417101785</v>
      </c>
      <c r="AE76">
        <f>'IDT-1'!C76</f>
        <v>0</v>
      </c>
      <c r="AF76" s="26"/>
      <c r="AG76">
        <f t="shared" si="5"/>
        <v>758.37626417101785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-12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8.3222133546155899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45.000000000000007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618.27849380692271</v>
      </c>
      <c r="P77" s="77">
        <v>68.040000000000006</v>
      </c>
      <c r="Q77" s="77">
        <v>22.050000000000004</v>
      </c>
      <c r="R77" s="80">
        <v>0</v>
      </c>
      <c r="S77" s="80">
        <v>0</v>
      </c>
      <c r="T77" s="78">
        <f>SUMPRODUCT(LTA!F77:AJ77,LTA!F$101:AJ$101,LTA!F$104:AJ$104)</f>
        <v>3.65</v>
      </c>
      <c r="U77" s="78">
        <f>SUMPRODUCT(LTA!F77:AJ77,LTA!F$102:AJ$102,LTA!F$104:AJ$104)</f>
        <v>102.96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0.77</v>
      </c>
      <c r="AB77" s="117">
        <f>-STOA!O77</f>
        <v>-105.93</v>
      </c>
      <c r="AC77">
        <f t="shared" si="3"/>
        <v>8.7658448218915925</v>
      </c>
      <c r="AD77">
        <f t="shared" si="4"/>
        <v>734.37486233964671</v>
      </c>
      <c r="AE77">
        <f>'IDT-1'!C77</f>
        <v>0</v>
      </c>
      <c r="AF77" s="26"/>
      <c r="AG77">
        <f t="shared" si="5"/>
        <v>734.37486233964671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-20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8.3222133546155899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45.000000000000007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618.27849380692271</v>
      </c>
      <c r="P78" s="77">
        <v>68.040000000000006</v>
      </c>
      <c r="Q78" s="77">
        <v>22.050000000000004</v>
      </c>
      <c r="R78" s="80">
        <v>0</v>
      </c>
      <c r="S78" s="80">
        <v>0</v>
      </c>
      <c r="T78" s="78">
        <f>SUMPRODUCT(LTA!F78:AJ78,LTA!F$101:AJ$101,LTA!F$104:AJ$104)</f>
        <v>3.45</v>
      </c>
      <c r="U78" s="78">
        <f>SUMPRODUCT(LTA!F78:AJ78,LTA!F$102:AJ$102,LTA!F$104:AJ$104)</f>
        <v>103.05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-15</v>
      </c>
      <c r="AA78" s="117">
        <f>STOA!I78</f>
        <v>0.77</v>
      </c>
      <c r="AB78" s="117">
        <f>-STOA!O78</f>
        <v>-105.93</v>
      </c>
      <c r="AC78">
        <f t="shared" si="3"/>
        <v>8.8536580971135468</v>
      </c>
      <c r="AD78">
        <f t="shared" si="4"/>
        <v>724.17704906442464</v>
      </c>
      <c r="AE78">
        <f>'IDT-1'!C78</f>
        <v>-4.71</v>
      </c>
      <c r="AF78" s="26"/>
      <c r="AG78">
        <f t="shared" si="5"/>
        <v>719.4670490644246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-15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8.3222133546155899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45.000000000000007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610.39768103292272</v>
      </c>
      <c r="P79" s="77">
        <v>68.040000000000006</v>
      </c>
      <c r="Q79" s="77">
        <v>22.050000000000004</v>
      </c>
      <c r="R79" s="80">
        <v>0</v>
      </c>
      <c r="S79" s="80">
        <v>0</v>
      </c>
      <c r="T79" s="78">
        <f>SUMPRODUCT(LTA!F79:AJ79,LTA!F$101:AJ$101,LTA!F$104:AJ$104)</f>
        <v>3.4</v>
      </c>
      <c r="U79" s="78">
        <f>SUMPRODUCT(LTA!F79:AJ79,LTA!F$102:AJ$102,LTA!F$104:AJ$104)</f>
        <v>102.69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-10</v>
      </c>
      <c r="AA79" s="117">
        <f>STOA!I79</f>
        <v>0.77</v>
      </c>
      <c r="AB79" s="117">
        <f>-STOA!O79</f>
        <v>-105.93</v>
      </c>
      <c r="AC79">
        <f t="shared" si="3"/>
        <v>8.6031363942584385</v>
      </c>
      <c r="AD79">
        <f t="shared" si="4"/>
        <v>736.13675799327962</v>
      </c>
      <c r="AE79">
        <f>'IDT-1'!C79</f>
        <v>-10.324</v>
      </c>
      <c r="AF79" s="26"/>
      <c r="AG79">
        <f t="shared" si="5"/>
        <v>725.81275799327966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8.3222133546155899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45.000000000000007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609.46412960862267</v>
      </c>
      <c r="P80" s="77">
        <v>68.040000000000006</v>
      </c>
      <c r="Q80" s="77">
        <v>22.050000000000004</v>
      </c>
      <c r="R80" s="80">
        <v>0</v>
      </c>
      <c r="S80" s="80">
        <v>0</v>
      </c>
      <c r="T80" s="78">
        <f>SUMPRODUCT(LTA!F80:AJ80,LTA!F$101:AJ$101,LTA!F$104:AJ$104)</f>
        <v>3.39</v>
      </c>
      <c r="U80" s="78">
        <f>SUMPRODUCT(LTA!F80:AJ80,LTA!F$102:AJ$102,LTA!F$104:AJ$104)</f>
        <v>102.08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-30</v>
      </c>
      <c r="AA80" s="117">
        <f>STOA!I80</f>
        <v>0.77</v>
      </c>
      <c r="AB80" s="117">
        <f>-STOA!O80</f>
        <v>-105.93</v>
      </c>
      <c r="AC80">
        <f t="shared" si="3"/>
        <v>8.7670276921685062</v>
      </c>
      <c r="AD80">
        <f t="shared" si="4"/>
        <v>714.41931527106954</v>
      </c>
      <c r="AE80">
        <f>'IDT-1'!C80</f>
        <v>0</v>
      </c>
      <c r="AF80" s="26"/>
      <c r="AG80">
        <f t="shared" si="5"/>
        <v>714.41931527106954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8.3222133546155899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45.000000000000007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567.69568957202182</v>
      </c>
      <c r="P81" s="77">
        <v>68.040000000000006</v>
      </c>
      <c r="Q81" s="77">
        <v>22.050000000000004</v>
      </c>
      <c r="R81" s="80">
        <v>0</v>
      </c>
      <c r="S81" s="80">
        <v>0</v>
      </c>
      <c r="T81" s="78">
        <f>SUMPRODUCT(LTA!F81:AJ81,LTA!F$101:AJ$101,LTA!F$104:AJ$104)</f>
        <v>3.61</v>
      </c>
      <c r="U81" s="78">
        <f>SUMPRODUCT(LTA!F81:AJ81,LTA!F$102:AJ$102,LTA!F$104:AJ$104)</f>
        <v>101.74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-4</v>
      </c>
      <c r="AA81" s="117">
        <f>STOA!I81</f>
        <v>0.77</v>
      </c>
      <c r="AB81" s="117">
        <f>-STOA!O81</f>
        <v>-105.93</v>
      </c>
      <c r="AC81">
        <f t="shared" si="3"/>
        <v>8.6114844803791062</v>
      </c>
      <c r="AD81">
        <f t="shared" si="4"/>
        <v>648.68641844625824</v>
      </c>
      <c r="AE81">
        <f>'IDT-1'!C81</f>
        <v>0</v>
      </c>
      <c r="AF81" s="26"/>
      <c r="AG81">
        <f t="shared" si="5"/>
        <v>648.68641844625824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-50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8.3222133546155899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44.999999999999993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554.27343752013849</v>
      </c>
      <c r="P82" s="77">
        <v>68.040000000000006</v>
      </c>
      <c r="Q82" s="77">
        <v>22.050000000000004</v>
      </c>
      <c r="R82" s="80">
        <v>0</v>
      </c>
      <c r="S82" s="80">
        <v>0</v>
      </c>
      <c r="T82" s="78">
        <f>SUMPRODUCT(LTA!F82:AJ82,LTA!F$101:AJ$101,LTA!F$104:AJ$104)</f>
        <v>3.79</v>
      </c>
      <c r="U82" s="78">
        <f>SUMPRODUCT(LTA!F82:AJ82,LTA!F$102:AJ$102,LTA!F$104:AJ$104)</f>
        <v>101.72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-19</v>
      </c>
      <c r="AA82" s="117">
        <f>STOA!I82</f>
        <v>0.77</v>
      </c>
      <c r="AB82" s="117">
        <f>-STOA!O82</f>
        <v>-105.93</v>
      </c>
      <c r="AC82">
        <f t="shared" si="3"/>
        <v>8.1840421990456971</v>
      </c>
      <c r="AD82">
        <f t="shared" si="4"/>
        <v>670.85160867570812</v>
      </c>
      <c r="AE82">
        <f>'IDT-1'!C82</f>
        <v>0</v>
      </c>
      <c r="AF82" s="26"/>
      <c r="AG82">
        <f t="shared" si="5"/>
        <v>670.85160867570812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8.3222133546155899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44.999999999999993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545.37259507997533</v>
      </c>
      <c r="P83" s="77">
        <v>68.040000000000006</v>
      </c>
      <c r="Q83" s="77">
        <v>22.050000000000004</v>
      </c>
      <c r="R83" s="80">
        <v>0</v>
      </c>
      <c r="S83" s="80">
        <v>0</v>
      </c>
      <c r="T83" s="78">
        <f>SUMPRODUCT(LTA!F83:AJ83,LTA!F$101:AJ$101,LTA!F$104:AJ$104)</f>
        <v>4.08</v>
      </c>
      <c r="U83" s="78">
        <f>SUMPRODUCT(LTA!F83:AJ83,LTA!F$102:AJ$102,LTA!F$104:AJ$104)</f>
        <v>101.67999999999999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-19</v>
      </c>
      <c r="AA83" s="117">
        <f>STOA!I83</f>
        <v>0.77</v>
      </c>
      <c r="AB83" s="117">
        <f>-STOA!O83</f>
        <v>-155.93</v>
      </c>
      <c r="AC83">
        <f t="shared" si="3"/>
        <v>8.5518211616820263</v>
      </c>
      <c r="AD83">
        <f t="shared" si="4"/>
        <v>611.83298727290867</v>
      </c>
      <c r="AE83">
        <f>'IDT-1'!C83</f>
        <v>-13.548</v>
      </c>
      <c r="AF83" s="26"/>
      <c r="AG83">
        <f t="shared" si="5"/>
        <v>598.28498727290867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8.3222133546155899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44.999999999999993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535.9631015500587</v>
      </c>
      <c r="P84" s="77">
        <v>68.040000000000006</v>
      </c>
      <c r="Q84" s="77">
        <v>22.050000000000004</v>
      </c>
      <c r="R84" s="80">
        <v>0</v>
      </c>
      <c r="S84" s="80">
        <v>0</v>
      </c>
      <c r="T84" s="78">
        <f>SUMPRODUCT(LTA!F84:AJ84,LTA!F$101:AJ$101,LTA!F$104:AJ$104)</f>
        <v>4.3899999999999997</v>
      </c>
      <c r="U84" s="78">
        <f>SUMPRODUCT(LTA!F84:AJ84,LTA!F$102:AJ$102,LTA!F$104:AJ$104)</f>
        <v>101.64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-4</v>
      </c>
      <c r="AA84" s="117">
        <f>STOA!I84</f>
        <v>0.77</v>
      </c>
      <c r="AB84" s="117">
        <f>-STOA!O84</f>
        <v>-155.93</v>
      </c>
      <c r="AC84">
        <f t="shared" si="3"/>
        <v>8.3382217057858306</v>
      </c>
      <c r="AD84">
        <f t="shared" si="4"/>
        <v>617.90709319888833</v>
      </c>
      <c r="AE84">
        <f>'IDT-1'!C84</f>
        <v>-30.113</v>
      </c>
      <c r="AF84" s="26"/>
      <c r="AG84">
        <f t="shared" si="5"/>
        <v>587.79409319888828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8.3222133546155899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44.999999999999993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523.05123021828979</v>
      </c>
      <c r="P85" s="77">
        <v>68.040000000000006</v>
      </c>
      <c r="Q85" s="77">
        <v>22.050000000000004</v>
      </c>
      <c r="R85" s="80">
        <v>0</v>
      </c>
      <c r="S85" s="80">
        <v>0</v>
      </c>
      <c r="T85" s="78">
        <f>SUMPRODUCT(LTA!F85:AJ85,LTA!F$101:AJ$101,LTA!F$104:AJ$104)</f>
        <v>4.83</v>
      </c>
      <c r="U85" s="78">
        <f>SUMPRODUCT(LTA!F85:AJ85,LTA!F$102:AJ$102,LTA!F$104:AJ$104)</f>
        <v>101.75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-24</v>
      </c>
      <c r="AA85" s="117">
        <f>STOA!I85</f>
        <v>0.77</v>
      </c>
      <c r="AB85" s="117">
        <f>-STOA!O85</f>
        <v>-155.93</v>
      </c>
      <c r="AC85">
        <f t="shared" si="3"/>
        <v>8.6188157885101706</v>
      </c>
      <c r="AD85">
        <f t="shared" si="4"/>
        <v>609.33462778439514</v>
      </c>
      <c r="AE85">
        <f>'IDT-1'!C85</f>
        <v>-13.548</v>
      </c>
      <c r="AF85" s="26"/>
      <c r="AG85">
        <f t="shared" si="5"/>
        <v>595.78662778439514</v>
      </c>
      <c r="AI85" s="75">
        <f>PXIL!I85</f>
        <v>0</v>
      </c>
      <c r="AJ85" s="75">
        <f>PXIL!O85</f>
        <v>0</v>
      </c>
      <c r="AK85" s="75">
        <f>RTM_IEX!I85</f>
        <v>24.07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8.3222133546155899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44.999999999999993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515.99571317668983</v>
      </c>
      <c r="P86" s="77">
        <v>68.040000000000006</v>
      </c>
      <c r="Q86" s="77">
        <v>22.050000000000004</v>
      </c>
      <c r="R86" s="80">
        <v>0</v>
      </c>
      <c r="S86" s="80">
        <v>0</v>
      </c>
      <c r="T86" s="78">
        <f>SUMPRODUCT(LTA!F86:AJ86,LTA!F$101:AJ$101,LTA!F$104:AJ$104)</f>
        <v>5.25</v>
      </c>
      <c r="U86" s="78">
        <f>SUMPRODUCT(LTA!F86:AJ86,LTA!F$102:AJ$102,LTA!F$104:AJ$104)</f>
        <v>101.71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-39</v>
      </c>
      <c r="AA86" s="117">
        <f>STOA!I86</f>
        <v>0.77</v>
      </c>
      <c r="AB86" s="117">
        <f>-STOA!O86</f>
        <v>-155.93</v>
      </c>
      <c r="AC86">
        <f t="shared" si="3"/>
        <v>8.6508271513770207</v>
      </c>
      <c r="AD86">
        <f t="shared" si="4"/>
        <v>582.80709937992822</v>
      </c>
      <c r="AE86">
        <f>'IDT-1'!C86</f>
        <v>-9.3140000000000001</v>
      </c>
      <c r="AF86" s="26"/>
      <c r="AG86">
        <f t="shared" si="5"/>
        <v>573.49309937992825</v>
      </c>
      <c r="AI86" s="75">
        <f>PXIL!I86</f>
        <v>0</v>
      </c>
      <c r="AJ86" s="75">
        <f>PXIL!O86</f>
        <v>0</v>
      </c>
      <c r="AK86" s="75">
        <f>RTM_IEX!I86</f>
        <v>19.25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8.3222133546155899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44.999999999999993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488.32394631004695</v>
      </c>
      <c r="P87" s="77">
        <v>68.040000000000006</v>
      </c>
      <c r="Q87" s="77">
        <v>22.050000000000004</v>
      </c>
      <c r="R87" s="80">
        <v>0</v>
      </c>
      <c r="S87" s="80">
        <v>0</v>
      </c>
      <c r="T87" s="78">
        <f>SUMPRODUCT(LTA!F87:AJ87,LTA!F$101:AJ$101,LTA!F$104:AJ$104)</f>
        <v>5.48</v>
      </c>
      <c r="U87" s="78">
        <f>SUMPRODUCT(LTA!F87:AJ87,LTA!F$102:AJ$102,LTA!F$104:AJ$104)</f>
        <v>101.67999999999999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-44</v>
      </c>
      <c r="AA87" s="117">
        <f>STOA!I87</f>
        <v>0.77</v>
      </c>
      <c r="AB87" s="117">
        <f>-STOA!O87</f>
        <v>-155.93</v>
      </c>
      <c r="AC87">
        <f t="shared" si="3"/>
        <v>8.4535542405615391</v>
      </c>
      <c r="AD87">
        <f t="shared" si="4"/>
        <v>550.54260542410088</v>
      </c>
      <c r="AE87">
        <f>'IDT-1'!C87</f>
        <v>-16.934999999999999</v>
      </c>
      <c r="AF87" s="26"/>
      <c r="AG87">
        <f t="shared" si="5"/>
        <v>533.60760542410094</v>
      </c>
      <c r="AI87" s="75">
        <f>PXIL!I87</f>
        <v>0</v>
      </c>
      <c r="AJ87" s="75">
        <f>PXIL!O87</f>
        <v>0</v>
      </c>
      <c r="AK87" s="75">
        <f>RTM_IEX!I87</f>
        <v>19.260000000000002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8.3222133546155899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44.999999999999993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482.60593414654693</v>
      </c>
      <c r="P88" s="77">
        <v>68.040000000000006</v>
      </c>
      <c r="Q88" s="77">
        <v>22.050000000000004</v>
      </c>
      <c r="R88" s="80">
        <v>0</v>
      </c>
      <c r="S88" s="80">
        <v>0</v>
      </c>
      <c r="T88" s="78">
        <f>SUMPRODUCT(LTA!F88:AJ88,LTA!F$101:AJ$101,LTA!F$104:AJ$104)</f>
        <v>5.67</v>
      </c>
      <c r="U88" s="78">
        <f>SUMPRODUCT(LTA!F88:AJ88,LTA!F$102:AJ$102,LTA!F$104:AJ$104)</f>
        <v>101.71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-54</v>
      </c>
      <c r="AA88" s="117">
        <f>STOA!I88</f>
        <v>0.77</v>
      </c>
      <c r="AB88" s="117">
        <f>-STOA!O88</f>
        <v>-155.93</v>
      </c>
      <c r="AC88">
        <f t="shared" si="3"/>
        <v>8.3244650087446921</v>
      </c>
      <c r="AD88">
        <f t="shared" si="4"/>
        <v>515.91368249241759</v>
      </c>
      <c r="AE88">
        <f>'IDT-1'!C88</f>
        <v>-12.701000000000001</v>
      </c>
      <c r="AF88" s="26"/>
      <c r="AG88">
        <f t="shared" si="5"/>
        <v>503.21268249241757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8.3222133546155899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48.582248969955089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479.47129452311827</v>
      </c>
      <c r="P89" s="77">
        <v>68.040000000000006</v>
      </c>
      <c r="Q89" s="77">
        <v>22.050000000000004</v>
      </c>
      <c r="R89" s="80">
        <v>0</v>
      </c>
      <c r="S89" s="80">
        <v>0</v>
      </c>
      <c r="T89" s="78">
        <f>SUMPRODUCT(LTA!F89:AJ89,LTA!F$101:AJ$101,LTA!F$104:AJ$104)</f>
        <v>5.98</v>
      </c>
      <c r="U89" s="78">
        <f>SUMPRODUCT(LTA!F89:AJ89,LTA!F$102:AJ$102,LTA!F$104:AJ$104)</f>
        <v>101.77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-14</v>
      </c>
      <c r="AA89" s="117">
        <f>STOA!I89</f>
        <v>0.77</v>
      </c>
      <c r="AB89" s="117">
        <f>-STOA!O89</f>
        <v>-155.93</v>
      </c>
      <c r="AC89">
        <f t="shared" si="3"/>
        <v>8.315422870106314</v>
      </c>
      <c r="AD89">
        <f t="shared" si="4"/>
        <v>595.2503339775825</v>
      </c>
      <c r="AE89">
        <f>'IDT-1'!C89</f>
        <v>-47.3</v>
      </c>
      <c r="AF89" s="26"/>
      <c r="AG89">
        <f t="shared" si="5"/>
        <v>547.95033397758255</v>
      </c>
      <c r="AI89" s="75">
        <f>PXIL!I89</f>
        <v>0</v>
      </c>
      <c r="AJ89" s="75">
        <f>PXIL!O89</f>
        <v>0</v>
      </c>
      <c r="AK89" s="75">
        <f>RTM_IEX!I89</f>
        <v>38.51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8.3222133546155899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48.582248969955089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479.47129452311827</v>
      </c>
      <c r="P90" s="77">
        <v>68.040000000000006</v>
      </c>
      <c r="Q90" s="77">
        <v>22.050000000000004</v>
      </c>
      <c r="R90" s="80">
        <v>0</v>
      </c>
      <c r="S90" s="80">
        <v>0</v>
      </c>
      <c r="T90" s="78">
        <f>SUMPRODUCT(LTA!F90:AJ90,LTA!F$101:AJ$101,LTA!F$104:AJ$104)</f>
        <v>6.31</v>
      </c>
      <c r="U90" s="78">
        <f>SUMPRODUCT(LTA!F90:AJ90,LTA!F$102:AJ$102,LTA!F$104:AJ$104)</f>
        <v>101.74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-44</v>
      </c>
      <c r="AA90" s="117">
        <f>STOA!I90</f>
        <v>0.77</v>
      </c>
      <c r="AB90" s="117">
        <f>-STOA!O90</f>
        <v>-155.93</v>
      </c>
      <c r="AC90">
        <f t="shared" si="3"/>
        <v>8.2455186957721729</v>
      </c>
      <c r="AD90">
        <f t="shared" si="4"/>
        <v>527.11023815191663</v>
      </c>
      <c r="AE90">
        <f>'IDT-1'!C90</f>
        <v>-33.021999999999998</v>
      </c>
      <c r="AF90" s="26"/>
      <c r="AG90">
        <f t="shared" si="5"/>
        <v>494.08823815191664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8.3222133546155899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48.582248969955089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479.66845999111831</v>
      </c>
      <c r="P91" s="77">
        <v>68.040000000000006</v>
      </c>
      <c r="Q91" s="77">
        <v>22.050000000000004</v>
      </c>
      <c r="R91" s="80">
        <v>0</v>
      </c>
      <c r="S91" s="80">
        <v>0</v>
      </c>
      <c r="T91" s="78">
        <f>SUMPRODUCT(LTA!F91:AJ91,LTA!F$101:AJ$101,LTA!F$104:AJ$104)</f>
        <v>6.24</v>
      </c>
      <c r="U91" s="78">
        <f>SUMPRODUCT(LTA!F91:AJ91,LTA!F$102:AJ$102,LTA!F$104:AJ$104)</f>
        <v>101.76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0.72</v>
      </c>
      <c r="AB91" s="117">
        <f>-STOA!O91</f>
        <v>-223.62</v>
      </c>
      <c r="AC91">
        <f t="shared" si="3"/>
        <v>8.6685125928913802</v>
      </c>
      <c r="AD91">
        <f t="shared" si="4"/>
        <v>527.16440972279759</v>
      </c>
      <c r="AE91">
        <f>'IDT-1'!C91</f>
        <v>-23</v>
      </c>
      <c r="AF91" s="26"/>
      <c r="AG91">
        <f t="shared" si="5"/>
        <v>504.16440972279759</v>
      </c>
      <c r="AI91" s="75">
        <f>PXIL!I91</f>
        <v>0</v>
      </c>
      <c r="AJ91" s="75">
        <f>PXIL!O91</f>
        <v>0</v>
      </c>
      <c r="AK91" s="75">
        <f>RTM_IEX!I91</f>
        <v>24.07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8.3222133546155899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48.582248969955089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479.66845999111831</v>
      </c>
      <c r="P92" s="77">
        <v>68.040000000000006</v>
      </c>
      <c r="Q92" s="77">
        <v>22.050000000000004</v>
      </c>
      <c r="R92" s="80">
        <v>0</v>
      </c>
      <c r="S92" s="80">
        <v>0</v>
      </c>
      <c r="T92" s="78">
        <f>SUMPRODUCT(LTA!F92:AJ92,LTA!F$101:AJ$101,LTA!F$104:AJ$104)</f>
        <v>6.08</v>
      </c>
      <c r="U92" s="78">
        <f>SUMPRODUCT(LTA!F92:AJ92,LTA!F$102:AJ$102,LTA!F$104:AJ$104)</f>
        <v>101.64999999999999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0.72</v>
      </c>
      <c r="AB92" s="117">
        <f>-STOA!O92</f>
        <v>-223.62</v>
      </c>
      <c r="AC92">
        <f t="shared" si="3"/>
        <v>8.4543205928913796</v>
      </c>
      <c r="AD92">
        <f t="shared" si="4"/>
        <v>503.03860172279752</v>
      </c>
      <c r="AE92">
        <f>'IDT-1'!C92</f>
        <v>-38</v>
      </c>
      <c r="AF92" s="26"/>
      <c r="AG92">
        <f t="shared" si="5"/>
        <v>465.03860172279752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8.3222133546155899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48.582248969955089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474.70464489590154</v>
      </c>
      <c r="P93" s="77">
        <v>68.040000000000006</v>
      </c>
      <c r="Q93" s="77">
        <v>22.050000000000004</v>
      </c>
      <c r="R93" s="80">
        <v>0</v>
      </c>
      <c r="S93" s="80">
        <v>0</v>
      </c>
      <c r="T93" s="78">
        <f>SUMPRODUCT(LTA!F93:AJ93,LTA!F$101:AJ$101,LTA!F$104:AJ$104)</f>
        <v>6.02</v>
      </c>
      <c r="U93" s="78">
        <f>SUMPRODUCT(LTA!F93:AJ93,LTA!F$102:AJ$102,LTA!F$104:AJ$104)</f>
        <v>101.73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0.72</v>
      </c>
      <c r="AB93" s="117">
        <f>-STOA!O93</f>
        <v>-223.62</v>
      </c>
      <c r="AC93">
        <f t="shared" si="3"/>
        <v>8.410815020053473</v>
      </c>
      <c r="AD93">
        <f t="shared" si="4"/>
        <v>498.13829220041868</v>
      </c>
      <c r="AE93">
        <f>'IDT-1'!C93</f>
        <v>-48</v>
      </c>
      <c r="AF93" s="26"/>
      <c r="AG93">
        <f t="shared" si="5"/>
        <v>450.13829220041868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7.9756417258328778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48.582248969955089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464.91031677922962</v>
      </c>
      <c r="P94" s="77">
        <v>68.040000000000006</v>
      </c>
      <c r="Q94" s="77">
        <v>22.050000000000004</v>
      </c>
      <c r="R94" s="80">
        <v>0</v>
      </c>
      <c r="S94" s="80">
        <v>0</v>
      </c>
      <c r="T94" s="78">
        <f>SUMPRODUCT(LTA!F94:AJ94,LTA!F$101:AJ$101,LTA!F$104:AJ$104)</f>
        <v>5.95</v>
      </c>
      <c r="U94" s="78">
        <f>SUMPRODUCT(LTA!F94:AJ94,LTA!F$102:AJ$102,LTA!F$104:AJ$104)</f>
        <v>101.63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0.72</v>
      </c>
      <c r="AB94" s="117">
        <f>-STOA!O94</f>
        <v>-223.62</v>
      </c>
      <c r="AC94">
        <f t="shared" si="3"/>
        <v>8.320079102293473</v>
      </c>
      <c r="AD94">
        <f t="shared" si="4"/>
        <v>487.91812837272414</v>
      </c>
      <c r="AE94">
        <f>'IDT-1'!C94</f>
        <v>-58</v>
      </c>
      <c r="AF94" s="26"/>
      <c r="AG94">
        <f t="shared" si="5"/>
        <v>429.91812837272414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7.9756417258328778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48.582248969955089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458.42073395961825</v>
      </c>
      <c r="P95" s="77">
        <v>68.040000000000006</v>
      </c>
      <c r="Q95" s="77">
        <v>22.050000000000004</v>
      </c>
      <c r="R95" s="80">
        <v>0</v>
      </c>
      <c r="S95" s="80">
        <v>0</v>
      </c>
      <c r="T95" s="78">
        <f>SUMPRODUCT(LTA!F95:AJ95,LTA!F$101:AJ$101,LTA!F$104:AJ$104)</f>
        <v>5.81</v>
      </c>
      <c r="U95" s="78">
        <f>SUMPRODUCT(LTA!F95:AJ95,LTA!F$102:AJ$102,LTA!F$104:AJ$104)</f>
        <v>101.75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-9</v>
      </c>
      <c r="AA95" s="117">
        <f>STOA!I95</f>
        <v>0.72</v>
      </c>
      <c r="AB95" s="117">
        <f>-STOA!O95</f>
        <v>-223.62</v>
      </c>
      <c r="AC95">
        <f t="shared" si="3"/>
        <v>8.5968419211806495</v>
      </c>
      <c r="AD95">
        <f t="shared" si="4"/>
        <v>501.01178273422539</v>
      </c>
      <c r="AE95">
        <f>'IDT-1'!C95</f>
        <v>-61.387999999999998</v>
      </c>
      <c r="AF95" s="26"/>
      <c r="AG95">
        <f t="shared" si="5"/>
        <v>439.62378273422541</v>
      </c>
      <c r="AI95" s="75">
        <f>PXIL!I95</f>
        <v>0</v>
      </c>
      <c r="AJ95" s="75">
        <f>PXIL!O95</f>
        <v>0</v>
      </c>
      <c r="AK95" s="75">
        <f>RTM_IEX!I95</f>
        <v>28.88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7.9756417258328778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48.582248969955089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456.62946886353831</v>
      </c>
      <c r="P96" s="77">
        <v>68.040000000000006</v>
      </c>
      <c r="Q96" s="77">
        <v>22.050000000000004</v>
      </c>
      <c r="R96" s="80">
        <v>0</v>
      </c>
      <c r="S96" s="80">
        <v>0</v>
      </c>
      <c r="T96" s="78">
        <f>SUMPRODUCT(LTA!F96:AJ96,LTA!F$101:AJ$101,LTA!F$104:AJ$104)</f>
        <v>5.57</v>
      </c>
      <c r="U96" s="78">
        <f>SUMPRODUCT(LTA!F96:AJ96,LTA!F$102:AJ$102,LTA!F$104:AJ$104)</f>
        <v>101.74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-19</v>
      </c>
      <c r="AA96" s="117">
        <f>STOA!I96</f>
        <v>0.72</v>
      </c>
      <c r="AB96" s="117">
        <f>-STOA!O96</f>
        <v>-223.62</v>
      </c>
      <c r="AC96">
        <f t="shared" si="3"/>
        <v>8.4135160635571005</v>
      </c>
      <c r="AD96">
        <f t="shared" si="4"/>
        <v>460.2738434957692</v>
      </c>
      <c r="AE96">
        <f>'IDT-1'!C96</f>
        <v>-51.65</v>
      </c>
      <c r="AF96" s="26"/>
      <c r="AG96">
        <f t="shared" si="5"/>
        <v>408.62384349576922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7.9756417258328778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48.582248969955089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449.09145164208786</v>
      </c>
      <c r="P97" s="77">
        <v>32.729999999999997</v>
      </c>
      <c r="Q97" s="77">
        <v>9.628694414316703</v>
      </c>
      <c r="R97" s="80">
        <v>0</v>
      </c>
      <c r="S97" s="80">
        <v>0</v>
      </c>
      <c r="T97" s="78">
        <f>SUMPRODUCT(LTA!F97:AJ97,LTA!F$101:AJ$101,LTA!F$104:AJ$104)</f>
        <v>5.44</v>
      </c>
      <c r="U97" s="78">
        <f>SUMPRODUCT(LTA!F97:AJ97,LTA!F$102:AJ$102,LTA!F$104:AJ$104)</f>
        <v>102.02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-40.46</v>
      </c>
      <c r="AA97" s="117">
        <f>STOA!I97</f>
        <v>0.72</v>
      </c>
      <c r="AB97" s="117">
        <f>-STOA!O97</f>
        <v>-223.62</v>
      </c>
      <c r="AC97">
        <f t="shared" si="3"/>
        <v>8.9237506394806356</v>
      </c>
      <c r="AD97">
        <f t="shared" si="4"/>
        <v>474.63428611271189</v>
      </c>
      <c r="AE97">
        <f>'IDT-1'!C97</f>
        <v>-42.76</v>
      </c>
      <c r="AF97" s="26"/>
      <c r="AG97">
        <f t="shared" si="5"/>
        <v>431.8742861127119</v>
      </c>
      <c r="AI97" s="75">
        <f>PXIL!I97</f>
        <v>0</v>
      </c>
      <c r="AJ97" s="75">
        <f>PXIL!O97</f>
        <v>0</v>
      </c>
      <c r="AK97" s="75">
        <f>RTM_IEX!I97</f>
        <v>91.45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7.9756417258328778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48.582248969955089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449.12218935207278</v>
      </c>
      <c r="P98" s="77">
        <v>32.728310360848688</v>
      </c>
      <c r="Q98" s="77">
        <v>9.628694414316703</v>
      </c>
      <c r="R98" s="80">
        <v>0</v>
      </c>
      <c r="S98" s="80">
        <v>0</v>
      </c>
      <c r="T98" s="78">
        <f>SUMPRODUCT(LTA!F98:AJ98,LTA!F$101:AJ$101,LTA!F$104:AJ$104)</f>
        <v>5.26</v>
      </c>
      <c r="U98" s="78">
        <f>SUMPRODUCT(LTA!F98:AJ98,LTA!F$102:AJ$102,LTA!F$104:AJ$104)</f>
        <v>102.34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-18</v>
      </c>
      <c r="AA98" s="117">
        <f>STOA!I98</f>
        <v>0.72</v>
      </c>
      <c r="AB98" s="117">
        <f>-STOA!O98</f>
        <v>-223.62</v>
      </c>
      <c r="AC98">
        <f t="shared" si="3"/>
        <v>8.1752195183554637</v>
      </c>
      <c r="AD98">
        <f t="shared" si="4"/>
        <v>435.44186530467073</v>
      </c>
      <c r="AE98">
        <f>'IDT-1'!C98</f>
        <v>-39.42</v>
      </c>
      <c r="AF98" s="26"/>
      <c r="AG98">
        <f t="shared" si="5"/>
        <v>396.02186530467071</v>
      </c>
      <c r="AI98" s="75">
        <f>PXIL!I98</f>
        <v>0</v>
      </c>
      <c r="AJ98" s="75">
        <f>PXIL!O98</f>
        <v>0</v>
      </c>
      <c r="AK98" s="75">
        <f>RTM_IEX!I98</f>
        <v>28.88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0.20502614637518071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1.1244332951628697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12.197525408173011</v>
      </c>
      <c r="P99" s="77">
        <f t="shared" si="6"/>
        <v>1.4564065437596843</v>
      </c>
      <c r="Q99" s="77">
        <f t="shared" si="6"/>
        <v>0.4670967360357911</v>
      </c>
      <c r="R99" s="80">
        <f t="shared" si="6"/>
        <v>0.25932251882438656</v>
      </c>
      <c r="S99" s="80">
        <f t="shared" si="6"/>
        <v>0</v>
      </c>
      <c r="T99" s="78">
        <f t="shared" si="6"/>
        <v>1.1603249999999998</v>
      </c>
      <c r="U99" s="78">
        <f t="shared" si="6"/>
        <v>2.4532649999999987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0.10348250000000001</v>
      </c>
      <c r="Z99" s="75">
        <f t="shared" si="6"/>
        <v>-0.78647</v>
      </c>
      <c r="AA99" s="117">
        <f t="shared" si="6"/>
        <v>0.31683749999999999</v>
      </c>
      <c r="AB99" s="117">
        <f t="shared" si="6"/>
        <v>-4.6502399999999922</v>
      </c>
      <c r="AC99">
        <f t="shared" si="6"/>
        <v>0.22665318838812082</v>
      </c>
      <c r="AD99">
        <f t="shared" si="6"/>
        <v>14.009057459942808</v>
      </c>
      <c r="AE99">
        <f t="shared" si="6"/>
        <v>-0.40604100000000004</v>
      </c>
      <c r="AG99">
        <f t="shared" si="6"/>
        <v>13.603016459942801</v>
      </c>
      <c r="AI99">
        <f t="shared" si="6"/>
        <v>0</v>
      </c>
      <c r="AJ99">
        <f t="shared" si="6"/>
        <v>0</v>
      </c>
      <c r="AK99">
        <f t="shared" si="6"/>
        <v>0.22670000000000004</v>
      </c>
      <c r="AL99">
        <f t="shared" si="6"/>
        <v>-0.29799999999999999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44884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231" t="s">
        <v>339</v>
      </c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231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f>GT_NG!T3</f>
        <v>12.003192338387869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58.712717929725471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225.32882557492604</v>
      </c>
      <c r="P3" s="77">
        <v>48.13000000000001</v>
      </c>
      <c r="Q3" s="77">
        <v>25.986476409978305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349.72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6.03</v>
      </c>
      <c r="AB3" s="117">
        <f>-STOA!P3</f>
        <v>0</v>
      </c>
      <c r="AC3">
        <f>SUMIF(B3:AB3,"&gt;0")*$AC$2-SUMIF(B3:AB3,"&lt;0")*($AC$2/(1-$AC$2))+SUMIF(AI3:AR3,"&gt;0")*$AC$2-SUMIF(AI3:AR3,"&lt;0")*($AC$2/(1-$AC$2))</f>
        <v>6.5211905806594856</v>
      </c>
      <c r="AD3">
        <f>SUM(B3:AB3,AI3:AR3)-AC3</f>
        <v>704.39002167235822</v>
      </c>
      <c r="AE3">
        <f>'IDT-1'!F3</f>
        <v>-2.3069999999999999</v>
      </c>
      <c r="AF3" s="26"/>
      <c r="AG3">
        <f>SUM(AD3:AF3)</f>
        <v>702.0830216723582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-15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12.003192338387869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58.712717929725471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225.32882557492604</v>
      </c>
      <c r="P4" s="77">
        <v>48.13000000000001</v>
      </c>
      <c r="Q4" s="77">
        <v>25.986476409978305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349.71000000000004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6.03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6.5654932182704622</v>
      </c>
      <c r="AD4">
        <f t="shared" ref="AD4:AD67" si="1">SUM(B4:AB4,AI4:AR4)-AC4</f>
        <v>699.33571903474717</v>
      </c>
      <c r="AE4">
        <f>'IDT-1'!F4</f>
        <v>0</v>
      </c>
      <c r="AF4" s="26"/>
      <c r="AG4">
        <f t="shared" ref="AG4:AG67" si="2">SUM(AD4:AF4)</f>
        <v>699.33571903474717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-20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12.003192338387869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58.712717929725471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225.32882557492604</v>
      </c>
      <c r="P5" s="77">
        <v>48.13000000000001</v>
      </c>
      <c r="Q5" s="77">
        <v>25.986476409978305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351.05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6.03</v>
      </c>
      <c r="AB5" s="117">
        <f>-STOA!P5</f>
        <v>0</v>
      </c>
      <c r="AC5">
        <f t="shared" si="0"/>
        <v>6.7992384063253457</v>
      </c>
      <c r="AD5">
        <f t="shared" si="1"/>
        <v>675.44197384669235</v>
      </c>
      <c r="AE5">
        <f>'IDT-1'!F5</f>
        <v>0</v>
      </c>
      <c r="AF5" s="26"/>
      <c r="AG5">
        <f t="shared" si="2"/>
        <v>675.44197384669235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-45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12.003192338387869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58.712717929725471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216.85179737892602</v>
      </c>
      <c r="P6" s="77">
        <v>48.13000000000001</v>
      </c>
      <c r="Q6" s="77">
        <v>25.986476409978305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351.02000000000004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6.03</v>
      </c>
      <c r="AB6" s="117">
        <f>-STOA!P6</f>
        <v>0</v>
      </c>
      <c r="AC6">
        <f t="shared" si="0"/>
        <v>6.7243765582005457</v>
      </c>
      <c r="AD6">
        <f t="shared" si="1"/>
        <v>667.00980749881717</v>
      </c>
      <c r="AE6">
        <f>'IDT-1'!F6</f>
        <v>0</v>
      </c>
      <c r="AF6" s="26"/>
      <c r="AG6">
        <f t="shared" si="2"/>
        <v>667.00980749881717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-45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12.003192338387869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58.712717929725471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207.86974181912791</v>
      </c>
      <c r="P7" s="77">
        <v>38.5</v>
      </c>
      <c r="Q7" s="77">
        <v>25.986476409978305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351.03000000000003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6.03</v>
      </c>
      <c r="AB7" s="117">
        <f>-STOA!P7</f>
        <v>0</v>
      </c>
      <c r="AC7">
        <f t="shared" si="0"/>
        <v>6.8714129325511584</v>
      </c>
      <c r="AD7">
        <f t="shared" si="1"/>
        <v>613.26071556466843</v>
      </c>
      <c r="AE7">
        <f>'IDT-1'!F7</f>
        <v>0</v>
      </c>
      <c r="AF7" s="26"/>
      <c r="AG7">
        <f t="shared" si="2"/>
        <v>613.26071556466843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-80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12.003192338387869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58.712717929725471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210.33253316543301</v>
      </c>
      <c r="P8" s="77">
        <v>28.878389022145367</v>
      </c>
      <c r="Q8" s="77">
        <v>25.986476409978305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351.02000000000004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6.03</v>
      </c>
      <c r="AB8" s="117">
        <f>-STOA!P8</f>
        <v>0</v>
      </c>
      <c r="AC8">
        <f t="shared" si="0"/>
        <v>6.4532022189057106</v>
      </c>
      <c r="AD8">
        <f t="shared" si="1"/>
        <v>646.51010664676437</v>
      </c>
      <c r="AE8">
        <f>'IDT-1'!F8</f>
        <v>0</v>
      </c>
      <c r="AF8" s="26"/>
      <c r="AG8">
        <f t="shared" si="2"/>
        <v>646.51010664676437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-40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12.003192338387869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58.712717929725471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210.06117937791134</v>
      </c>
      <c r="P9" s="77">
        <v>28.88</v>
      </c>
      <c r="Q9" s="77">
        <v>25.986476409978305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351.03000000000003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6.03</v>
      </c>
      <c r="AB9" s="117">
        <f>-STOA!P9</f>
        <v>0</v>
      </c>
      <c r="AC9">
        <f t="shared" si="0"/>
        <v>6.9836041335123582</v>
      </c>
      <c r="AD9">
        <f t="shared" si="1"/>
        <v>585.7199619224906</v>
      </c>
      <c r="AE9">
        <f>'IDT-1'!F9</f>
        <v>0</v>
      </c>
      <c r="AF9" s="26"/>
      <c r="AG9">
        <f t="shared" si="2"/>
        <v>585.7199619224906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-100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12.003192338387869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58.712717929725471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210.06117937791134</v>
      </c>
      <c r="P10" s="77">
        <v>28.88</v>
      </c>
      <c r="Q10" s="77">
        <v>25.986476409978305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351.05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6.03</v>
      </c>
      <c r="AB10" s="117">
        <f>-STOA!P10</f>
        <v>0</v>
      </c>
      <c r="AC10">
        <f t="shared" si="0"/>
        <v>6.7351925628908891</v>
      </c>
      <c r="AD10">
        <f t="shared" si="1"/>
        <v>613.98837349311202</v>
      </c>
      <c r="AE10">
        <f>'IDT-1'!F10</f>
        <v>0</v>
      </c>
      <c r="AF10" s="26"/>
      <c r="AG10">
        <f t="shared" si="2"/>
        <v>613.98837349311202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-72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12.003192338387869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58.712717929725471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210.33253316543301</v>
      </c>
      <c r="P11" s="77">
        <v>28.878389022145367</v>
      </c>
      <c r="Q11" s="77">
        <v>7.6999999999999993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350.91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6.03</v>
      </c>
      <c r="AB11" s="117">
        <f>-STOA!P11</f>
        <v>0</v>
      </c>
      <c r="AC11">
        <f t="shared" si="0"/>
        <v>6.6908289649966894</v>
      </c>
      <c r="AD11">
        <f t="shared" si="1"/>
        <v>582.87600349069498</v>
      </c>
      <c r="AE11">
        <f>'IDT-1'!F11</f>
        <v>0</v>
      </c>
      <c r="AF11" s="26"/>
      <c r="AG11">
        <f t="shared" si="2"/>
        <v>582.87600349069498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-85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12.003192338387869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58.712717929725471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211.69137713151136</v>
      </c>
      <c r="P12" s="77">
        <v>28.878389022145367</v>
      </c>
      <c r="Q12" s="77">
        <v>7.6999999999999993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351.1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6.03</v>
      </c>
      <c r="AB12" s="117">
        <f>-STOA!P12</f>
        <v>0</v>
      </c>
      <c r="AC12">
        <f t="shared" si="0"/>
        <v>6.5268962414542733</v>
      </c>
      <c r="AD12">
        <f t="shared" si="1"/>
        <v>604.58878018031578</v>
      </c>
      <c r="AE12">
        <f>'IDT-1'!F12</f>
        <v>0</v>
      </c>
      <c r="AF12" s="26"/>
      <c r="AG12">
        <f t="shared" si="2"/>
        <v>604.58878018031578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-65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12.003192338387869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58.712717929725471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209.75587165311134</v>
      </c>
      <c r="P13" s="77">
        <v>28.88</v>
      </c>
      <c r="Q13" s="77">
        <v>7.6999999999999993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351.16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6.03</v>
      </c>
      <c r="AB13" s="117">
        <f>-STOA!P13</f>
        <v>0</v>
      </c>
      <c r="AC13">
        <f t="shared" si="0"/>
        <v>6.4127465671053248</v>
      </c>
      <c r="AD13">
        <f t="shared" si="1"/>
        <v>613.82903535411936</v>
      </c>
      <c r="AE13">
        <f>'IDT-1'!F13</f>
        <v>0</v>
      </c>
      <c r="AF13" s="26"/>
      <c r="AG13">
        <f t="shared" si="2"/>
        <v>613.82903535411936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-54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12.003192338387869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58.712717929725471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198.20685343256079</v>
      </c>
      <c r="P14" s="77">
        <v>28.88</v>
      </c>
      <c r="Q14" s="77">
        <v>7.6999999999999993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351.23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6.03</v>
      </c>
      <c r="AB14" s="117">
        <f>-STOA!P14</f>
        <v>0</v>
      </c>
      <c r="AC14">
        <f t="shared" si="0"/>
        <v>6.4360249920752146</v>
      </c>
      <c r="AD14">
        <f t="shared" si="1"/>
        <v>588.3267387085989</v>
      </c>
      <c r="AE14">
        <f>'IDT-1'!F14</f>
        <v>0</v>
      </c>
      <c r="AF14" s="26"/>
      <c r="AG14">
        <f t="shared" si="2"/>
        <v>588.3267387085989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-68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12.003192338387869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58.712717929725471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194.14775308626773</v>
      </c>
      <c r="P15" s="77">
        <v>28.88</v>
      </c>
      <c r="Q15" s="77">
        <v>7.6999999999999993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345.3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5.93</v>
      </c>
      <c r="AB15" s="117">
        <f>-STOA!P15</f>
        <v>0</v>
      </c>
      <c r="AC15">
        <f t="shared" si="0"/>
        <v>6.5869503521271078</v>
      </c>
      <c r="AD15">
        <f t="shared" si="1"/>
        <v>551.08671300225387</v>
      </c>
      <c r="AE15">
        <f>'IDT-1'!F15</f>
        <v>0</v>
      </c>
      <c r="AF15" s="26"/>
      <c r="AG15">
        <f t="shared" si="2"/>
        <v>551.08671300225387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-95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12.003192338387869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58.712717929725471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193.93073712547104</v>
      </c>
      <c r="P16" s="77">
        <v>28.88</v>
      </c>
      <c r="Q16" s="77">
        <v>7.6999999999999993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345.21000000000004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5.93</v>
      </c>
      <c r="AB16" s="117">
        <f>-STOA!P16</f>
        <v>0</v>
      </c>
      <c r="AC16">
        <f t="shared" si="0"/>
        <v>6.3889298061838007</v>
      </c>
      <c r="AD16">
        <f t="shared" si="1"/>
        <v>572.97771758740055</v>
      </c>
      <c r="AE16">
        <f>'IDT-1'!F16</f>
        <v>0</v>
      </c>
      <c r="AF16" s="26"/>
      <c r="AG16">
        <f t="shared" si="2"/>
        <v>572.97771758740055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-73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12.003192338387869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58.712717929725471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193.78083707557104</v>
      </c>
      <c r="P17" s="77">
        <v>28.880000000000006</v>
      </c>
      <c r="Q17" s="77">
        <v>7.7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345.27000000000004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5.93</v>
      </c>
      <c r="AB17" s="117">
        <f>-STOA!P17</f>
        <v>0</v>
      </c>
      <c r="AC17">
        <f t="shared" si="0"/>
        <v>6.2105761353007747</v>
      </c>
      <c r="AD17">
        <f t="shared" si="1"/>
        <v>593.06617120838359</v>
      </c>
      <c r="AE17">
        <f>'IDT-1'!F17</f>
        <v>0</v>
      </c>
      <c r="AF17" s="26"/>
      <c r="AG17">
        <f t="shared" si="2"/>
        <v>593.06617120838359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-53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12.003192338387869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58.712717929725471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185.30380887957102</v>
      </c>
      <c r="P18" s="77">
        <v>28.880000000000006</v>
      </c>
      <c r="Q18" s="77">
        <v>7.6999999999999993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345.23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5.93</v>
      </c>
      <c r="AB18" s="117">
        <f>-STOA!P18</f>
        <v>0</v>
      </c>
      <c r="AC18">
        <f t="shared" si="0"/>
        <v>6.1977731798313407</v>
      </c>
      <c r="AD18">
        <f t="shared" si="1"/>
        <v>577.56194596785292</v>
      </c>
      <c r="AE18">
        <f>'IDT-1'!F18</f>
        <v>0</v>
      </c>
      <c r="AF18" s="26"/>
      <c r="AG18">
        <f t="shared" si="2"/>
        <v>577.56194596785292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-60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12.003192338387869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58.712717929725471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197.53759932722025</v>
      </c>
      <c r="P19" s="77">
        <v>28.88</v>
      </c>
      <c r="Q19" s="77">
        <v>7.6999999999999993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345.25000000000006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5.93</v>
      </c>
      <c r="AB19" s="117">
        <f>-STOA!P19</f>
        <v>0</v>
      </c>
      <c r="AC19">
        <f t="shared" si="0"/>
        <v>6.5541941063921243</v>
      </c>
      <c r="AD19">
        <f t="shared" si="1"/>
        <v>561.45931548894146</v>
      </c>
      <c r="AE19">
        <f>'IDT-1'!F19</f>
        <v>0</v>
      </c>
      <c r="AF19" s="26"/>
      <c r="AG19">
        <f t="shared" si="2"/>
        <v>561.45931548894146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-88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12.003192338387869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58.712717929725471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209.0866175477708</v>
      </c>
      <c r="P20" s="77">
        <v>28.880000000000003</v>
      </c>
      <c r="Q20" s="77">
        <v>7.6999999999999993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345.13000000000005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0</v>
      </c>
      <c r="AA20" s="117">
        <f>STOA!J20</f>
        <v>5.93</v>
      </c>
      <c r="AB20" s="117">
        <f>-STOA!P20</f>
        <v>0</v>
      </c>
      <c r="AC20">
        <f t="shared" si="0"/>
        <v>6.4683287887668666</v>
      </c>
      <c r="AD20">
        <f t="shared" si="1"/>
        <v>593.97419902711727</v>
      </c>
      <c r="AE20">
        <f>'IDT-1'!F20</f>
        <v>0</v>
      </c>
      <c r="AF20" s="26"/>
      <c r="AG20">
        <f t="shared" si="2"/>
        <v>593.97419902711727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-67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12.003192338387869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58.712717929725471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210.36838915164415</v>
      </c>
      <c r="P21" s="77">
        <v>28.878519809338318</v>
      </c>
      <c r="Q21" s="77">
        <v>7.7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345.16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0</v>
      </c>
      <c r="AA21" s="117">
        <f>STOA!J21</f>
        <v>5.93</v>
      </c>
      <c r="AB21" s="117">
        <f>-STOA!P21</f>
        <v>0</v>
      </c>
      <c r="AC21">
        <f t="shared" si="0"/>
        <v>6.2490280376260507</v>
      </c>
      <c r="AD21">
        <f t="shared" si="1"/>
        <v>621.50379119146965</v>
      </c>
      <c r="AE21">
        <f>'IDT-1'!F21</f>
        <v>0</v>
      </c>
      <c r="AF21" s="26"/>
      <c r="AG21">
        <f t="shared" si="2"/>
        <v>621.50379119146965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-41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12.003192338387869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58.712717929725471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213.16554592264413</v>
      </c>
      <c r="P22" s="77">
        <v>28.878654115015379</v>
      </c>
      <c r="Q22" s="77">
        <v>25.990000000000002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345.01000000000005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0</v>
      </c>
      <c r="AA22" s="117">
        <f>STOA!J22</f>
        <v>5.93</v>
      </c>
      <c r="AB22" s="117">
        <f>-STOA!P22</f>
        <v>0</v>
      </c>
      <c r="AC22">
        <f t="shared" si="0"/>
        <v>6.6374731321113023</v>
      </c>
      <c r="AD22">
        <f t="shared" si="1"/>
        <v>619.05263717366165</v>
      </c>
      <c r="AE22">
        <f>'IDT-1'!F22</f>
        <v>0</v>
      </c>
      <c r="AF22" s="26"/>
      <c r="AG22">
        <f t="shared" si="2"/>
        <v>619.05263717366165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-64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12.003192338387869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58.712717929725471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227.43305093403896</v>
      </c>
      <c r="P23" s="77">
        <v>74.78</v>
      </c>
      <c r="Q23" s="77">
        <v>25.990000000000002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344.87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-36</v>
      </c>
      <c r="AA23" s="117">
        <f>STOA!J23</f>
        <v>5.84</v>
      </c>
      <c r="AB23" s="117">
        <f>-STOA!P23</f>
        <v>0</v>
      </c>
      <c r="AC23">
        <f t="shared" si="0"/>
        <v>7.6443539061979884</v>
      </c>
      <c r="AD23">
        <f t="shared" si="1"/>
        <v>623.98460729595433</v>
      </c>
      <c r="AE23">
        <f>'IDT-1'!F23</f>
        <v>0</v>
      </c>
      <c r="AF23" s="26"/>
      <c r="AG23">
        <f t="shared" si="2"/>
        <v>623.98460729595433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-82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12.003192338387869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58.712717929725471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245.03662858708299</v>
      </c>
      <c r="P24" s="77">
        <v>74.78</v>
      </c>
      <c r="Q24" s="77">
        <v>25.990000000000002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344.64000000000004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-5</v>
      </c>
      <c r="AA24" s="117">
        <f>STOA!J24</f>
        <v>5.84</v>
      </c>
      <c r="AB24" s="117">
        <f>-STOA!P24</f>
        <v>0</v>
      </c>
      <c r="AC24">
        <f t="shared" si="0"/>
        <v>7.3267006308684239</v>
      </c>
      <c r="AD24">
        <f t="shared" si="1"/>
        <v>694.67583822432789</v>
      </c>
      <c r="AE24">
        <f>'IDT-1'!F24</f>
        <v>-15.569000000000001</v>
      </c>
      <c r="AF24" s="26"/>
      <c r="AG24">
        <f t="shared" si="2"/>
        <v>679.10683822432793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-60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12.003192338387869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53.339999999999996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261.8030565479196</v>
      </c>
      <c r="P25" s="77">
        <v>74.78</v>
      </c>
      <c r="Q25" s="77">
        <v>25.990000000000002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372.96000000000004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-2</v>
      </c>
      <c r="AA25" s="117">
        <f>STOA!J25</f>
        <v>5.84</v>
      </c>
      <c r="AB25" s="117">
        <f>-STOA!P25</f>
        <v>0</v>
      </c>
      <c r="AC25">
        <f t="shared" si="0"/>
        <v>7.4009593259541475</v>
      </c>
      <c r="AD25">
        <f t="shared" si="1"/>
        <v>765.31528956035345</v>
      </c>
      <c r="AE25">
        <f>'IDT-1'!F25</f>
        <v>-29.984999999999999</v>
      </c>
      <c r="AF25" s="26"/>
      <c r="AG25">
        <f t="shared" si="2"/>
        <v>735.33028956035344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-32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12.003192338387869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53.339999999999996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272.79082672321954</v>
      </c>
      <c r="P26" s="77">
        <v>74.78</v>
      </c>
      <c r="Q26" s="77">
        <v>25.990000000000002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396.09999999999997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-20</v>
      </c>
      <c r="AA26" s="117">
        <f>STOA!J26</f>
        <v>5.84</v>
      </c>
      <c r="AB26" s="117">
        <f>-STOA!P26</f>
        <v>0</v>
      </c>
      <c r="AC26">
        <f t="shared" si="0"/>
        <v>7.9143587640294744</v>
      </c>
      <c r="AD26">
        <f t="shared" si="1"/>
        <v>774.92966029757793</v>
      </c>
      <c r="AE26">
        <f>'IDT-1'!F26</f>
        <v>-7.8540000000000001</v>
      </c>
      <c r="AF26" s="26"/>
      <c r="AG26">
        <f t="shared" si="2"/>
        <v>767.07566029757788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-38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12.003192338387869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53.339999999999996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304.56763873233035</v>
      </c>
      <c r="P27" s="77">
        <v>74.78</v>
      </c>
      <c r="Q27" s="77">
        <v>25.990000000000002</v>
      </c>
      <c r="R27" s="80">
        <v>3.1874541101356746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396.08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-20</v>
      </c>
      <c r="AA27" s="117">
        <f>STOA!J27</f>
        <v>5.75</v>
      </c>
      <c r="AB27" s="117">
        <f>-STOA!P27</f>
        <v>0</v>
      </c>
      <c r="AC27">
        <f t="shared" si="0"/>
        <v>8.5850795342888517</v>
      </c>
      <c r="AD27">
        <f t="shared" si="1"/>
        <v>768.11320564656501</v>
      </c>
      <c r="AE27">
        <f>'IDT-1'!F27</f>
        <v>-3.9929999999999999</v>
      </c>
      <c r="AF27" s="26"/>
      <c r="AG27">
        <f t="shared" si="2"/>
        <v>764.12020564656495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-79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12.003192338387869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53.339999999999996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337.94440437773028</v>
      </c>
      <c r="P28" s="77">
        <v>74.78</v>
      </c>
      <c r="Q28" s="77">
        <v>25.990000000000002</v>
      </c>
      <c r="R28" s="80">
        <v>5.92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396.02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-50</v>
      </c>
      <c r="AA28" s="117">
        <f>STOA!J28</f>
        <v>5.75</v>
      </c>
      <c r="AB28" s="117">
        <f>-STOA!P28</f>
        <v>0</v>
      </c>
      <c r="AC28">
        <f t="shared" si="0"/>
        <v>8.6705652272116041</v>
      </c>
      <c r="AD28">
        <f t="shared" si="1"/>
        <v>876.17703148890655</v>
      </c>
      <c r="AE28">
        <f>'IDT-1'!F28</f>
        <v>-25.19</v>
      </c>
      <c r="AF28" s="26"/>
      <c r="AG28">
        <f t="shared" si="2"/>
        <v>850.9870314889065</v>
      </c>
      <c r="AI28" s="75">
        <f>PXIL!J28</f>
        <v>0</v>
      </c>
      <c r="AJ28" s="75">
        <f>PXIL!P28</f>
        <v>0</v>
      </c>
      <c r="AK28" s="75">
        <f>RTM_IEX!J28</f>
        <v>23.1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12.003192338387869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53.339999999999996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342.43469924213031</v>
      </c>
      <c r="P29" s="77">
        <v>74.78</v>
      </c>
      <c r="Q29" s="77">
        <v>25.990000000000002</v>
      </c>
      <c r="R29" s="80">
        <v>10.37</v>
      </c>
      <c r="S29" s="80">
        <v>0</v>
      </c>
      <c r="T29" s="78">
        <f>SUMPRODUCT(LTA!F29:AJ29,LTA!F$101:AJ$101,LTA!F$105:AJ$105)</f>
        <v>1.33</v>
      </c>
      <c r="U29" s="78">
        <f>SUMPRODUCT(LTA!F29:AJ29,LTA!F$102:AJ$102,LTA!F$105:AJ$105)</f>
        <v>396.02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0</v>
      </c>
      <c r="AA29" s="117">
        <f>STOA!J29</f>
        <v>5.75</v>
      </c>
      <c r="AB29" s="117">
        <f>-STOA!P29</f>
        <v>0</v>
      </c>
      <c r="AC29">
        <f t="shared" si="0"/>
        <v>8.4780774459085588</v>
      </c>
      <c r="AD29">
        <f t="shared" si="1"/>
        <v>954.93981413460961</v>
      </c>
      <c r="AE29">
        <f>'IDT-1'!F29</f>
        <v>-56.8</v>
      </c>
      <c r="AF29" s="26"/>
      <c r="AG29">
        <f t="shared" si="2"/>
        <v>898.13981413460965</v>
      </c>
      <c r="AI29" s="75">
        <f>PXIL!J29</f>
        <v>0</v>
      </c>
      <c r="AJ29" s="75">
        <f>PXIL!P29</f>
        <v>0</v>
      </c>
      <c r="AK29" s="75">
        <f>RTM_IEX!J29</f>
        <v>41.4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12.003192338387869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53.339999999999996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342.39833972664536</v>
      </c>
      <c r="P30" s="77">
        <v>74.78</v>
      </c>
      <c r="Q30" s="77">
        <v>25.990000000000002</v>
      </c>
      <c r="R30" s="80">
        <v>14.36</v>
      </c>
      <c r="S30" s="80">
        <v>0</v>
      </c>
      <c r="T30" s="78">
        <f>SUMPRODUCT(LTA!F30:AJ30,LTA!F$101:AJ$101,LTA!F$105:AJ$105)</f>
        <v>4.67</v>
      </c>
      <c r="U30" s="78">
        <f>SUMPRODUCT(LTA!F30:AJ30,LTA!F$102:AJ$102,LTA!F$105:AJ$105)</f>
        <v>401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0</v>
      </c>
      <c r="AA30" s="117">
        <f>STOA!J30</f>
        <v>5.75</v>
      </c>
      <c r="AB30" s="117">
        <f>-STOA!P30</f>
        <v>0</v>
      </c>
      <c r="AC30">
        <f t="shared" si="0"/>
        <v>8.6283254821722934</v>
      </c>
      <c r="AD30">
        <f t="shared" si="1"/>
        <v>971.86320658286093</v>
      </c>
      <c r="AE30">
        <f>'IDT-1'!F30</f>
        <v>-42.027999999999999</v>
      </c>
      <c r="AF30" s="26"/>
      <c r="AG30">
        <f t="shared" si="2"/>
        <v>929.83520658286091</v>
      </c>
      <c r="AI30" s="75">
        <f>PXIL!J30</f>
        <v>0</v>
      </c>
      <c r="AJ30" s="75">
        <f>PXIL!P30</f>
        <v>0</v>
      </c>
      <c r="AK30" s="75">
        <f>RTM_IEX!J30</f>
        <v>46.2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12.003192338387869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53.339999999999996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351.30308051953301</v>
      </c>
      <c r="P31" s="77">
        <v>74.78</v>
      </c>
      <c r="Q31" s="77">
        <v>25.990000000000002</v>
      </c>
      <c r="R31" s="80">
        <v>19.2</v>
      </c>
      <c r="S31" s="80">
        <v>0</v>
      </c>
      <c r="T31" s="78">
        <f>SUMPRODUCT(LTA!F31:AJ31,LTA!F$101:AJ$101,LTA!F$105:AJ$105)</f>
        <v>11.5</v>
      </c>
      <c r="U31" s="78">
        <f>SUMPRODUCT(LTA!F31:AJ31,LTA!F$102:AJ$102,LTA!F$105:AJ$105)</f>
        <v>408.09000000000003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-20</v>
      </c>
      <c r="AA31" s="117">
        <f>STOA!J31</f>
        <v>5.75</v>
      </c>
      <c r="AB31" s="117">
        <f>-STOA!P31</f>
        <v>0</v>
      </c>
      <c r="AC31">
        <f t="shared" si="0"/>
        <v>8.7493152818599533</v>
      </c>
      <c r="AD31">
        <f t="shared" si="1"/>
        <v>921.20695757606097</v>
      </c>
      <c r="AE31">
        <f>'IDT-1'!F31</f>
        <v>-37.361999999999995</v>
      </c>
      <c r="AF31" s="26"/>
      <c r="AG31">
        <f t="shared" si="2"/>
        <v>883.84495757606101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-12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12.003192338387869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53.339999999999996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351.30308051953301</v>
      </c>
      <c r="P32" s="77">
        <v>74.78</v>
      </c>
      <c r="Q32" s="77">
        <v>25.990000000000002</v>
      </c>
      <c r="R32" s="80">
        <v>19.2</v>
      </c>
      <c r="S32" s="80">
        <v>0</v>
      </c>
      <c r="T32" s="78">
        <f>SUMPRODUCT(LTA!F32:AJ32,LTA!F$101:AJ$101,LTA!F$105:AJ$105)</f>
        <v>17.849999999999998</v>
      </c>
      <c r="U32" s="78">
        <f>SUMPRODUCT(LTA!F32:AJ32,LTA!F$102:AJ$102,LTA!F$105:AJ$105)</f>
        <v>417.51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-20</v>
      </c>
      <c r="AA32" s="117">
        <f>STOA!J32</f>
        <v>5.75</v>
      </c>
      <c r="AB32" s="117">
        <f>-STOA!P32</f>
        <v>0</v>
      </c>
      <c r="AC32">
        <f t="shared" si="0"/>
        <v>8.9509537515936088</v>
      </c>
      <c r="AD32">
        <f t="shared" si="1"/>
        <v>968.02531910632729</v>
      </c>
      <c r="AE32">
        <f>'IDT-1'!F32</f>
        <v>-42.843000000000004</v>
      </c>
      <c r="AF32" s="26"/>
      <c r="AG32">
        <f t="shared" si="2"/>
        <v>925.18231910632733</v>
      </c>
      <c r="AI32" s="75">
        <f>PXIL!J32</f>
        <v>0</v>
      </c>
      <c r="AJ32" s="75">
        <f>PXIL!P32</f>
        <v>0</v>
      </c>
      <c r="AK32" s="75">
        <f>RTM_IEX!J32</f>
        <v>19.25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12.003192338387869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53.339999999999996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348.720811801933</v>
      </c>
      <c r="P33" s="77">
        <v>74.78</v>
      </c>
      <c r="Q33" s="77">
        <v>25.990000000000002</v>
      </c>
      <c r="R33" s="80">
        <v>19.2</v>
      </c>
      <c r="S33" s="80">
        <v>0</v>
      </c>
      <c r="T33" s="78">
        <f>SUMPRODUCT(LTA!F33:AJ33,LTA!F$101:AJ$101,LTA!F$105:AJ$105)</f>
        <v>26.01</v>
      </c>
      <c r="U33" s="78">
        <f>SUMPRODUCT(LTA!F33:AJ33,LTA!F$102:AJ$102,LTA!F$105:AJ$105)</f>
        <v>426.71999999999997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0</v>
      </c>
      <c r="AA33" s="117">
        <f>STOA!J33</f>
        <v>5.75</v>
      </c>
      <c r="AB33" s="117">
        <f>-STOA!P33</f>
        <v>0</v>
      </c>
      <c r="AC33">
        <f t="shared" si="0"/>
        <v>9.2338752364348249</v>
      </c>
      <c r="AD33">
        <f t="shared" si="1"/>
        <v>1040.0701289038859</v>
      </c>
      <c r="AE33">
        <f>'IDT-1'!F33</f>
        <v>-47.643000000000001</v>
      </c>
      <c r="AF33" s="26"/>
      <c r="AG33">
        <f t="shared" si="2"/>
        <v>992.42712890388589</v>
      </c>
      <c r="AI33" s="75">
        <f>PXIL!J33</f>
        <v>0</v>
      </c>
      <c r="AJ33" s="75">
        <f>PXIL!P33</f>
        <v>0</v>
      </c>
      <c r="AK33" s="75">
        <f>RTM_IEX!J33</f>
        <v>56.79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12.003192338387869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53.339999999999996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308.37485208443309</v>
      </c>
      <c r="P34" s="77">
        <v>74.78</v>
      </c>
      <c r="Q34" s="77">
        <v>25.990000000000002</v>
      </c>
      <c r="R34" s="80">
        <v>19.2</v>
      </c>
      <c r="S34" s="80">
        <v>0</v>
      </c>
      <c r="T34" s="78">
        <f>SUMPRODUCT(LTA!F34:AJ34,LTA!F$101:AJ$101,LTA!F$105:AJ$105)</f>
        <v>31.18</v>
      </c>
      <c r="U34" s="78">
        <f>SUMPRODUCT(LTA!F34:AJ34,LTA!F$102:AJ$102,LTA!F$105:AJ$105)</f>
        <v>435.2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5.75</v>
      </c>
      <c r="AB34" s="117">
        <f>-STOA!P34</f>
        <v>0</v>
      </c>
      <c r="AC34">
        <f t="shared" si="0"/>
        <v>8.541526790920825</v>
      </c>
      <c r="AD34">
        <f t="shared" si="1"/>
        <v>962.08651763190016</v>
      </c>
      <c r="AE34">
        <f>'IDT-1'!F34</f>
        <v>-10.135999999999999</v>
      </c>
      <c r="AF34" s="26"/>
      <c r="AG34">
        <f t="shared" si="2"/>
        <v>951.9505176319002</v>
      </c>
      <c r="AI34" s="75">
        <f>PXIL!J34</f>
        <v>0</v>
      </c>
      <c r="AJ34" s="75">
        <f>PXIL!P34</f>
        <v>0</v>
      </c>
      <c r="AK34" s="75">
        <f>RTM_IEX!J34</f>
        <v>4.8099999999999996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8.2735263157894732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53.339999999999996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286.97021102654168</v>
      </c>
      <c r="P35" s="77">
        <v>74.78</v>
      </c>
      <c r="Q35" s="77">
        <v>25.990000000000002</v>
      </c>
      <c r="R35" s="80">
        <v>19.199999999999996</v>
      </c>
      <c r="S35" s="80">
        <v>0</v>
      </c>
      <c r="T35" s="78">
        <f>SUMPRODUCT(LTA!F35:AJ35,LTA!F$101:AJ$101,LTA!F$105:AJ$105)</f>
        <v>37.71</v>
      </c>
      <c r="U35" s="78">
        <f>SUMPRODUCT(LTA!F35:AJ35,LTA!F$102:AJ$102,LTA!F$105:AJ$105)</f>
        <v>444.15000000000003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5.7</v>
      </c>
      <c r="AB35" s="117">
        <f>-STOA!P35</f>
        <v>0</v>
      </c>
      <c r="AC35">
        <f t="shared" si="0"/>
        <v>8.6848408886125146</v>
      </c>
      <c r="AD35">
        <f t="shared" si="1"/>
        <v>978.22889645371868</v>
      </c>
      <c r="AE35">
        <f>'IDT-1'!F35</f>
        <v>0</v>
      </c>
      <c r="AF35" s="26"/>
      <c r="AG35">
        <f t="shared" si="2"/>
        <v>978.22889645371868</v>
      </c>
      <c r="AI35" s="75">
        <f>PXIL!J35</f>
        <v>0</v>
      </c>
      <c r="AJ35" s="75">
        <f>PXIL!P35</f>
        <v>0</v>
      </c>
      <c r="AK35" s="75">
        <f>RTM_IEX!J35</f>
        <v>30.8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8.2735263157894732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53.339999999999996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277.0798610331874</v>
      </c>
      <c r="P36" s="77">
        <v>74.78</v>
      </c>
      <c r="Q36" s="77">
        <v>25.990000000000002</v>
      </c>
      <c r="R36" s="80">
        <v>19.199999999999996</v>
      </c>
      <c r="S36" s="80">
        <v>0</v>
      </c>
      <c r="T36" s="78">
        <f>SUMPRODUCT(LTA!F36:AJ36,LTA!F$101:AJ$101,LTA!F$105:AJ$105)</f>
        <v>46.11</v>
      </c>
      <c r="U36" s="78">
        <f>SUMPRODUCT(LTA!F36:AJ36,LTA!F$102:AJ$102,LTA!F$105:AJ$105)</f>
        <v>453.68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5.7</v>
      </c>
      <c r="AB36" s="117">
        <f>-STOA!P36</f>
        <v>0</v>
      </c>
      <c r="AC36">
        <f t="shared" si="0"/>
        <v>9.0012858086709979</v>
      </c>
      <c r="AD36">
        <f t="shared" si="1"/>
        <v>1013.8721015403059</v>
      </c>
      <c r="AE36">
        <f>'IDT-1'!F36</f>
        <v>0</v>
      </c>
      <c r="AF36" s="26"/>
      <c r="AG36">
        <f t="shared" si="2"/>
        <v>1013.8721015403059</v>
      </c>
      <c r="AI36" s="75">
        <f>PXIL!J36</f>
        <v>0</v>
      </c>
      <c r="AJ36" s="75">
        <f>PXIL!P36</f>
        <v>0</v>
      </c>
      <c r="AK36" s="75">
        <f>RTM_IEX!J36</f>
        <v>58.72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11.683958499600957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53.339999999999996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259.14477093884801</v>
      </c>
      <c r="P37" s="77">
        <v>74.78</v>
      </c>
      <c r="Q37" s="77">
        <v>25.990000000000002</v>
      </c>
      <c r="R37" s="80">
        <v>19.199999999999996</v>
      </c>
      <c r="S37" s="80">
        <v>0</v>
      </c>
      <c r="T37" s="78">
        <f>SUMPRODUCT(LTA!F37:AJ37,LTA!F$101:AJ$101,LTA!F$105:AJ$105)</f>
        <v>58.019999999999996</v>
      </c>
      <c r="U37" s="78">
        <f>SUMPRODUCT(LTA!F37:AJ37,LTA!F$102:AJ$102,LTA!F$105:AJ$105)</f>
        <v>462.17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5.7</v>
      </c>
      <c r="AB37" s="117">
        <f>-STOA!P37</f>
        <v>0</v>
      </c>
      <c r="AC37">
        <f t="shared" si="0"/>
        <v>9.2985968190583517</v>
      </c>
      <c r="AD37">
        <f t="shared" si="1"/>
        <v>1047.3601326193907</v>
      </c>
      <c r="AE37">
        <f>'IDT-1'!F37</f>
        <v>0</v>
      </c>
      <c r="AF37" s="26"/>
      <c r="AG37">
        <f t="shared" si="2"/>
        <v>1047.3601326193907</v>
      </c>
      <c r="AI37" s="75">
        <f>PXIL!J37</f>
        <v>0</v>
      </c>
      <c r="AJ37" s="75">
        <f>PXIL!P37</f>
        <v>0</v>
      </c>
      <c r="AK37" s="75">
        <f>RTM_IEX!J37</f>
        <v>86.63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15.646597791236196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53.339999999999996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252.23579363634806</v>
      </c>
      <c r="P38" s="77">
        <v>74.78</v>
      </c>
      <c r="Q38" s="77">
        <v>25.990000000000002</v>
      </c>
      <c r="R38" s="80">
        <v>19.199999999999996</v>
      </c>
      <c r="S38" s="80">
        <v>0</v>
      </c>
      <c r="T38" s="78">
        <f>SUMPRODUCT(LTA!F38:AJ38,LTA!F$101:AJ$101,LTA!F$105:AJ$105)</f>
        <v>63.66</v>
      </c>
      <c r="U38" s="78">
        <f>SUMPRODUCT(LTA!F38:AJ38,LTA!F$102:AJ$102,LTA!F$105:AJ$105)</f>
        <v>470.51000000000005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5.7</v>
      </c>
      <c r="AB38" s="117">
        <f>-STOA!P38</f>
        <v>0</v>
      </c>
      <c r="AC38">
        <f t="shared" si="0"/>
        <v>9.3110370445627417</v>
      </c>
      <c r="AD38">
        <f t="shared" si="1"/>
        <v>1048.7613543830216</v>
      </c>
      <c r="AE38">
        <f>'IDT-1'!F38</f>
        <v>0</v>
      </c>
      <c r="AF38" s="26"/>
      <c r="AG38">
        <f t="shared" si="2"/>
        <v>1048.7613543830216</v>
      </c>
      <c r="AI38" s="75">
        <f>PXIL!J38</f>
        <v>0</v>
      </c>
      <c r="AJ38" s="75">
        <f>PXIL!P38</f>
        <v>0</v>
      </c>
      <c r="AK38" s="75">
        <f>RTM_IEX!J38</f>
        <v>77.010000000000005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15.646597791236196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53.339999999999996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236.79152114072016</v>
      </c>
      <c r="P39" s="77">
        <v>74.78</v>
      </c>
      <c r="Q39" s="77">
        <v>25.990000000000002</v>
      </c>
      <c r="R39" s="80">
        <v>19.199999999999996</v>
      </c>
      <c r="S39" s="80">
        <v>0</v>
      </c>
      <c r="T39" s="78">
        <f>SUMPRODUCT(LTA!F39:AJ39,LTA!F$101:AJ$101,LTA!F$105:AJ$105)</f>
        <v>67.3</v>
      </c>
      <c r="U39" s="78">
        <f>SUMPRODUCT(LTA!F39:AJ39,LTA!F$102:AJ$102,LTA!F$105:AJ$105)</f>
        <v>467.64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5.7</v>
      </c>
      <c r="AB39" s="117">
        <f>-STOA!P39</f>
        <v>0</v>
      </c>
      <c r="AC39">
        <f t="shared" si="0"/>
        <v>8.6058554466012165</v>
      </c>
      <c r="AD39">
        <f t="shared" si="1"/>
        <v>969.33226348535504</v>
      </c>
      <c r="AE39">
        <f>'IDT-1'!F39</f>
        <v>0</v>
      </c>
      <c r="AF39" s="26"/>
      <c r="AG39">
        <f t="shared" si="2"/>
        <v>969.33226348535504</v>
      </c>
      <c r="AI39" s="75">
        <f>PXIL!J39</f>
        <v>0</v>
      </c>
      <c r="AJ39" s="75">
        <f>PXIL!P39</f>
        <v>0</v>
      </c>
      <c r="AK39" s="75">
        <f>RTM_IEX!J39</f>
        <v>11.55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15.646597791236196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53.339999999999996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229.88254413872016</v>
      </c>
      <c r="P40" s="77">
        <v>74.78</v>
      </c>
      <c r="Q40" s="77">
        <v>25.990000000000002</v>
      </c>
      <c r="R40" s="80">
        <v>19.199999999999996</v>
      </c>
      <c r="S40" s="80">
        <v>0</v>
      </c>
      <c r="T40" s="78">
        <f>SUMPRODUCT(LTA!F40:AJ40,LTA!F$101:AJ$101,LTA!F$105:AJ$105)</f>
        <v>72.38</v>
      </c>
      <c r="U40" s="78">
        <f>SUMPRODUCT(LTA!F40:AJ40,LTA!F$102:AJ$102,LTA!F$105:AJ$105)</f>
        <v>476.22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5.7</v>
      </c>
      <c r="AB40" s="117">
        <f>-STOA!P40</f>
        <v>0</v>
      </c>
      <c r="AC40">
        <f t="shared" si="0"/>
        <v>9.1988964489836178</v>
      </c>
      <c r="AD40">
        <f t="shared" si="1"/>
        <v>1036.1302454809729</v>
      </c>
      <c r="AE40">
        <f>'IDT-1'!F40</f>
        <v>0</v>
      </c>
      <c r="AF40" s="26"/>
      <c r="AG40">
        <f t="shared" si="2"/>
        <v>1036.1302454809729</v>
      </c>
      <c r="AI40" s="75">
        <f>PXIL!J40</f>
        <v>0</v>
      </c>
      <c r="AJ40" s="75">
        <f>PXIL!P40</f>
        <v>0</v>
      </c>
      <c r="AK40" s="75">
        <f>RTM_IEX!J40</f>
        <v>72.19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15.646597791236196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50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223.96489139822015</v>
      </c>
      <c r="P41" s="77">
        <v>74.78</v>
      </c>
      <c r="Q41" s="77">
        <v>25.990000000000002</v>
      </c>
      <c r="R41" s="80">
        <v>19.199999999999996</v>
      </c>
      <c r="S41" s="80">
        <v>0</v>
      </c>
      <c r="T41" s="78">
        <f>SUMPRODUCT(LTA!F41:AJ41,LTA!F$101:AJ$101,LTA!F$105:AJ$105)</f>
        <v>78.600000000000009</v>
      </c>
      <c r="U41" s="78">
        <f>SUMPRODUCT(LTA!F41:AJ41,LTA!F$102:AJ$102,LTA!F$105:AJ$105)</f>
        <v>484.26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5.7</v>
      </c>
      <c r="AB41" s="117">
        <f>-STOA!P41</f>
        <v>0</v>
      </c>
      <c r="AC41">
        <f t="shared" si="0"/>
        <v>9.1328291048672163</v>
      </c>
      <c r="AD41">
        <f t="shared" si="1"/>
        <v>1028.6886600845894</v>
      </c>
      <c r="AE41">
        <f>'IDT-1'!F41</f>
        <v>16.859000000000002</v>
      </c>
      <c r="AF41" s="26"/>
      <c r="AG41">
        <f t="shared" si="2"/>
        <v>1045.5476600845893</v>
      </c>
      <c r="AI41" s="75">
        <f>PXIL!J41</f>
        <v>0</v>
      </c>
      <c r="AJ41" s="75">
        <f>PXIL!P41</f>
        <v>0</v>
      </c>
      <c r="AK41" s="75">
        <f>RTM_IEX!J41</f>
        <v>59.68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15.646597791236196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50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223.96489139822015</v>
      </c>
      <c r="P42" s="77">
        <v>74.78</v>
      </c>
      <c r="Q42" s="77">
        <v>25.990000000000002</v>
      </c>
      <c r="R42" s="80">
        <v>19.199999999999996</v>
      </c>
      <c r="S42" s="80">
        <v>0</v>
      </c>
      <c r="T42" s="78">
        <f>SUMPRODUCT(LTA!F42:AJ42,LTA!F$101:AJ$101,LTA!F$105:AJ$105)</f>
        <v>84.77</v>
      </c>
      <c r="U42" s="78">
        <f>SUMPRODUCT(LTA!F42:AJ42,LTA!F$102:AJ$102,LTA!F$105:AJ$105)</f>
        <v>492.1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5.7</v>
      </c>
      <c r="AB42" s="117">
        <f>-STOA!P42</f>
        <v>0</v>
      </c>
      <c r="AC42">
        <f t="shared" si="0"/>
        <v>9.2645651048672182</v>
      </c>
      <c r="AD42">
        <f t="shared" si="1"/>
        <v>1043.5269240845894</v>
      </c>
      <c r="AE42">
        <f>'IDT-1'!F42</f>
        <v>20.978999999999999</v>
      </c>
      <c r="AF42" s="26"/>
      <c r="AG42">
        <f t="shared" si="2"/>
        <v>1064.5059240845894</v>
      </c>
      <c r="AI42" s="75">
        <f>PXIL!J42</f>
        <v>0</v>
      </c>
      <c r="AJ42" s="75">
        <f>PXIL!P42</f>
        <v>0</v>
      </c>
      <c r="AK42" s="75">
        <f>RTM_IEX!J42</f>
        <v>60.64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15.646597791236196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50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223.04939035196506</v>
      </c>
      <c r="P43" s="77">
        <v>74.78</v>
      </c>
      <c r="Q43" s="77">
        <v>25.990000000000002</v>
      </c>
      <c r="R43" s="80">
        <v>19.199999999999996</v>
      </c>
      <c r="S43" s="80">
        <v>0</v>
      </c>
      <c r="T43" s="78">
        <f>SUMPRODUCT(LTA!F43:AJ43,LTA!F$101:AJ$101,LTA!F$105:AJ$105)</f>
        <v>85.59</v>
      </c>
      <c r="U43" s="78">
        <f>SUMPRODUCT(LTA!F43:AJ43,LTA!F$102:AJ$102,LTA!F$105:AJ$105)</f>
        <v>499.34000000000003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30.8</v>
      </c>
      <c r="Z43" s="75">
        <f>IEX!P43</f>
        <v>0</v>
      </c>
      <c r="AA43" s="117">
        <f>STOA!J43</f>
        <v>5.7</v>
      </c>
      <c r="AB43" s="117">
        <f>-STOA!P43</f>
        <v>0</v>
      </c>
      <c r="AC43">
        <f t="shared" si="0"/>
        <v>9.3697646956601712</v>
      </c>
      <c r="AD43">
        <f t="shared" si="1"/>
        <v>1055.3762234475412</v>
      </c>
      <c r="AE43">
        <f>'IDT-1'!F43</f>
        <v>1.373</v>
      </c>
      <c r="AF43" s="26"/>
      <c r="AG43">
        <f t="shared" si="2"/>
        <v>1056.7492234475412</v>
      </c>
      <c r="AI43" s="75">
        <f>PXIL!J43</f>
        <v>0</v>
      </c>
      <c r="AJ43" s="75">
        <f>PXIL!P43</f>
        <v>0</v>
      </c>
      <c r="AK43" s="75">
        <f>RTM_IEX!J43</f>
        <v>34.65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12.003192338387869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50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215.94236215596504</v>
      </c>
      <c r="P44" s="77">
        <v>74.78</v>
      </c>
      <c r="Q44" s="77">
        <v>25.990000000000002</v>
      </c>
      <c r="R44" s="80">
        <v>19.199999999999996</v>
      </c>
      <c r="S44" s="80">
        <v>0</v>
      </c>
      <c r="T44" s="78">
        <f>SUMPRODUCT(LTA!F44:AJ44,LTA!F$101:AJ$101,LTA!F$105:AJ$105)</f>
        <v>88.94</v>
      </c>
      <c r="U44" s="78">
        <f>SUMPRODUCT(LTA!F44:AJ44,LTA!F$102:AJ$102,LTA!F$105:AJ$105)</f>
        <v>505.53000000000003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22.14</v>
      </c>
      <c r="Z44" s="75">
        <f>IEX!P44</f>
        <v>0</v>
      </c>
      <c r="AA44" s="117">
        <f>STOA!J44</f>
        <v>5.7</v>
      </c>
      <c r="AB44" s="117">
        <f>-STOA!P44</f>
        <v>0</v>
      </c>
      <c r="AC44">
        <f t="shared" si="0"/>
        <v>9.7064488795503063</v>
      </c>
      <c r="AD44">
        <f t="shared" si="1"/>
        <v>1093.2991056148026</v>
      </c>
      <c r="AE44">
        <f>'IDT-1'!F44</f>
        <v>3.661</v>
      </c>
      <c r="AF44" s="26"/>
      <c r="AG44">
        <f t="shared" si="2"/>
        <v>1096.9601056148026</v>
      </c>
      <c r="AI44" s="75">
        <f>PXIL!J44</f>
        <v>0</v>
      </c>
      <c r="AJ44" s="75">
        <f>PXIL!P44</f>
        <v>0</v>
      </c>
      <c r="AK44" s="75">
        <f>RTM_IEX!J44</f>
        <v>82.78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12.003192338387869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50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215.51989957091547</v>
      </c>
      <c r="P45" s="77">
        <v>74.78</v>
      </c>
      <c r="Q45" s="77">
        <v>25.990000000000002</v>
      </c>
      <c r="R45" s="80">
        <v>19.199999999999996</v>
      </c>
      <c r="S45" s="80">
        <v>0</v>
      </c>
      <c r="T45" s="78">
        <f>SUMPRODUCT(LTA!F45:AJ45,LTA!F$101:AJ$101,LTA!F$105:AJ$105)</f>
        <v>91.53</v>
      </c>
      <c r="U45" s="78">
        <f>SUMPRODUCT(LTA!F45:AJ45,LTA!F$102:AJ$102,LTA!F$105:AJ$105)</f>
        <v>506.73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23.1</v>
      </c>
      <c r="Z45" s="75">
        <f>IEX!P45</f>
        <v>0</v>
      </c>
      <c r="AA45" s="117">
        <f>STOA!J45</f>
        <v>5.7</v>
      </c>
      <c r="AB45" s="117">
        <f>-STOA!P45</f>
        <v>0</v>
      </c>
      <c r="AC45">
        <f t="shared" si="0"/>
        <v>9.7446192088018719</v>
      </c>
      <c r="AD45">
        <f t="shared" si="1"/>
        <v>1097.5984727005016</v>
      </c>
      <c r="AE45">
        <f>'IDT-1'!F45</f>
        <v>3.661</v>
      </c>
      <c r="AF45" s="26"/>
      <c r="AG45">
        <f t="shared" si="2"/>
        <v>1101.2594727005016</v>
      </c>
      <c r="AI45" s="75">
        <f>PXIL!J45</f>
        <v>0</v>
      </c>
      <c r="AJ45" s="75">
        <f>PXIL!P45</f>
        <v>0</v>
      </c>
      <c r="AK45" s="75">
        <f>RTM_IEX!J45</f>
        <v>82.79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12.003192338387869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50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217.45241771053844</v>
      </c>
      <c r="P46" s="77">
        <v>74.78</v>
      </c>
      <c r="Q46" s="77">
        <v>25.990000000000002</v>
      </c>
      <c r="R46" s="80">
        <v>19.199999999999996</v>
      </c>
      <c r="S46" s="80">
        <v>0</v>
      </c>
      <c r="T46" s="78">
        <f>SUMPRODUCT(LTA!F46:AJ46,LTA!F$101:AJ$101,LTA!F$105:AJ$105)</f>
        <v>93.37</v>
      </c>
      <c r="U46" s="78">
        <f>SUMPRODUCT(LTA!F46:AJ46,LTA!F$102:AJ$102,LTA!F$105:AJ$105)</f>
        <v>510.95000000000005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18.29</v>
      </c>
      <c r="Z46" s="75">
        <f>IEX!P46</f>
        <v>0</v>
      </c>
      <c r="AA46" s="117">
        <f>STOA!J46</f>
        <v>5.7</v>
      </c>
      <c r="AB46" s="117">
        <f>-STOA!P46</f>
        <v>0</v>
      </c>
      <c r="AC46">
        <f t="shared" si="0"/>
        <v>9.7302093684305522</v>
      </c>
      <c r="AD46">
        <f t="shared" si="1"/>
        <v>1095.975400680496</v>
      </c>
      <c r="AE46">
        <f>'IDT-1'!F46</f>
        <v>3.661</v>
      </c>
      <c r="AF46" s="26"/>
      <c r="AG46">
        <f t="shared" si="2"/>
        <v>1099.6364006804961</v>
      </c>
      <c r="AI46" s="75">
        <f>PXIL!J46</f>
        <v>0</v>
      </c>
      <c r="AJ46" s="75">
        <f>PXIL!P46</f>
        <v>0</v>
      </c>
      <c r="AK46" s="75">
        <f>RTM_IEX!J46</f>
        <v>77.97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12.003192338387869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51.38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220.90385173850729</v>
      </c>
      <c r="P47" s="77">
        <v>74.78</v>
      </c>
      <c r="Q47" s="77">
        <v>25.990000000000002</v>
      </c>
      <c r="R47" s="80">
        <v>19.199999999999996</v>
      </c>
      <c r="S47" s="80">
        <v>0</v>
      </c>
      <c r="T47" s="78">
        <f>SUMPRODUCT(LTA!F47:AJ47,LTA!F$101:AJ$101,LTA!F$105:AJ$105)</f>
        <v>93.73</v>
      </c>
      <c r="U47" s="78">
        <f>SUMPRODUCT(LTA!F47:AJ47,LTA!F$102:AJ$102,LTA!F$105:AJ$105)</f>
        <v>515.16999999999996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12.51</v>
      </c>
      <c r="Z47" s="75">
        <f>IEX!P47</f>
        <v>0</v>
      </c>
      <c r="AA47" s="117">
        <f>STOA!J47</f>
        <v>5.57</v>
      </c>
      <c r="AB47" s="117">
        <f>-STOA!P47</f>
        <v>0</v>
      </c>
      <c r="AC47">
        <f t="shared" si="0"/>
        <v>9.2442859878766761</v>
      </c>
      <c r="AD47">
        <f t="shared" si="1"/>
        <v>1041.2427580890183</v>
      </c>
      <c r="AE47">
        <f>'IDT-1'!F47</f>
        <v>1.373</v>
      </c>
      <c r="AF47" s="26"/>
      <c r="AG47">
        <f t="shared" si="2"/>
        <v>1042.6157580890183</v>
      </c>
      <c r="AI47" s="75">
        <f>PXIL!J47</f>
        <v>0</v>
      </c>
      <c r="AJ47" s="75">
        <f>PXIL!P47</f>
        <v>0</v>
      </c>
      <c r="AK47" s="75">
        <f>RTM_IEX!J47</f>
        <v>19.25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12.003192338387869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51.38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220.90385173850729</v>
      </c>
      <c r="P48" s="77">
        <v>74.78</v>
      </c>
      <c r="Q48" s="77">
        <v>25.990000000000002</v>
      </c>
      <c r="R48" s="80">
        <v>19.199999999999996</v>
      </c>
      <c r="S48" s="80">
        <v>0</v>
      </c>
      <c r="T48" s="78">
        <f>SUMPRODUCT(LTA!F48:AJ48,LTA!F$101:AJ$101,LTA!F$105:AJ$105)</f>
        <v>94.08</v>
      </c>
      <c r="U48" s="78">
        <f>SUMPRODUCT(LTA!F48:AJ48,LTA!F$102:AJ$102,LTA!F$105:AJ$105)</f>
        <v>518.41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1.93</v>
      </c>
      <c r="Z48" s="75">
        <f>IEX!P48</f>
        <v>0</v>
      </c>
      <c r="AA48" s="117">
        <f>STOA!J48</f>
        <v>5.57</v>
      </c>
      <c r="AB48" s="117">
        <f>-STOA!P48</f>
        <v>0</v>
      </c>
      <c r="AC48">
        <f t="shared" si="0"/>
        <v>9.6063179878766753</v>
      </c>
      <c r="AD48">
        <f t="shared" si="1"/>
        <v>1082.0207260890181</v>
      </c>
      <c r="AE48">
        <f>'IDT-1'!F48</f>
        <v>3.661</v>
      </c>
      <c r="AF48" s="26"/>
      <c r="AG48">
        <f t="shared" si="2"/>
        <v>1085.6817260890182</v>
      </c>
      <c r="AI48" s="75">
        <f>PXIL!J48</f>
        <v>0</v>
      </c>
      <c r="AJ48" s="75">
        <f>PXIL!P48</f>
        <v>0</v>
      </c>
      <c r="AK48" s="75">
        <f>RTM_IEX!J48</f>
        <v>67.38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12.003192338387869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54.1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215.60876199170727</v>
      </c>
      <c r="P49" s="77">
        <v>74.78</v>
      </c>
      <c r="Q49" s="77">
        <v>25.990000000000002</v>
      </c>
      <c r="R49" s="80">
        <v>19.199999999999996</v>
      </c>
      <c r="S49" s="80">
        <v>0</v>
      </c>
      <c r="T49" s="78">
        <f>SUMPRODUCT(LTA!F49:AJ49,LTA!F$101:AJ$101,LTA!F$105:AJ$105)</f>
        <v>94.4</v>
      </c>
      <c r="U49" s="78">
        <f>SUMPRODUCT(LTA!F49:AJ49,LTA!F$102:AJ$102,LTA!F$105:AJ$105)</f>
        <v>521.17999999999995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5.57</v>
      </c>
      <c r="AB49" s="117">
        <f>-STOA!P49</f>
        <v>0</v>
      </c>
      <c r="AC49">
        <f t="shared" si="0"/>
        <v>9.6785211981048374</v>
      </c>
      <c r="AD49">
        <f t="shared" si="1"/>
        <v>1090.1534331319904</v>
      </c>
      <c r="AE49">
        <f>'IDT-1'!F49</f>
        <v>0</v>
      </c>
      <c r="AF49" s="26"/>
      <c r="AG49">
        <f t="shared" si="2"/>
        <v>1090.1534331319904</v>
      </c>
      <c r="AI49" s="75">
        <f>PXIL!J49</f>
        <v>0</v>
      </c>
      <c r="AJ49" s="75">
        <f>PXIL!P49</f>
        <v>0</v>
      </c>
      <c r="AK49" s="75">
        <f>RTM_IEX!J49</f>
        <v>77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12.003192338387869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50.69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215.60876199170727</v>
      </c>
      <c r="P50" s="77">
        <v>74.78</v>
      </c>
      <c r="Q50" s="77">
        <v>25.990000000000002</v>
      </c>
      <c r="R50" s="80">
        <v>19.199999999999996</v>
      </c>
      <c r="S50" s="80">
        <v>0</v>
      </c>
      <c r="T50" s="78">
        <f>SUMPRODUCT(LTA!F50:AJ50,LTA!F$101:AJ$101,LTA!F$105:AJ$105)</f>
        <v>97.82</v>
      </c>
      <c r="U50" s="78">
        <f>SUMPRODUCT(LTA!F50:AJ50,LTA!F$102:AJ$102,LTA!F$105:AJ$105)</f>
        <v>523.2600000000001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5.57</v>
      </c>
      <c r="AB50" s="117">
        <f>-STOA!P50</f>
        <v>0</v>
      </c>
      <c r="AC50">
        <f t="shared" si="0"/>
        <v>9.6970011981048394</v>
      </c>
      <c r="AD50">
        <f t="shared" si="1"/>
        <v>1092.2349531319906</v>
      </c>
      <c r="AE50">
        <f>'IDT-1'!F50</f>
        <v>0</v>
      </c>
      <c r="AF50" s="26"/>
      <c r="AG50">
        <f t="shared" si="2"/>
        <v>1092.2349531319906</v>
      </c>
      <c r="AI50" s="75">
        <f>PXIL!J50</f>
        <v>0</v>
      </c>
      <c r="AJ50" s="75">
        <f>PXIL!P50</f>
        <v>0</v>
      </c>
      <c r="AK50" s="75">
        <f>RTM_IEX!J50</f>
        <v>77.010000000000005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12.003192338387869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52.06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218.35023325616746</v>
      </c>
      <c r="P51" s="77">
        <v>74.78</v>
      </c>
      <c r="Q51" s="77">
        <v>25.990000000000002</v>
      </c>
      <c r="R51" s="80">
        <v>19.199999999999996</v>
      </c>
      <c r="S51" s="80">
        <v>0</v>
      </c>
      <c r="T51" s="78">
        <f>SUMPRODUCT(LTA!F51:AJ51,LTA!F$101:AJ$101,LTA!F$105:AJ$105)</f>
        <v>97.87</v>
      </c>
      <c r="U51" s="78">
        <f>SUMPRODUCT(LTA!F51:AJ51,LTA!F$102:AJ$102,LTA!F$105:AJ$105)</f>
        <v>518.5100000000001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5.57</v>
      </c>
      <c r="AB51" s="117">
        <f>-STOA!P51</f>
        <v>0</v>
      </c>
      <c r="AC51">
        <f t="shared" si="0"/>
        <v>9.014134145232088</v>
      </c>
      <c r="AD51">
        <f t="shared" si="1"/>
        <v>1015.3192914493233</v>
      </c>
      <c r="AE51">
        <f>'IDT-1'!F51</f>
        <v>0</v>
      </c>
      <c r="AF51" s="26"/>
      <c r="AG51">
        <f t="shared" si="2"/>
        <v>1015.3192914493233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12.003192338387869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52.06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217.20119522671635</v>
      </c>
      <c r="P52" s="77">
        <v>74.78</v>
      </c>
      <c r="Q52" s="77">
        <v>25.990000000000002</v>
      </c>
      <c r="R52" s="80">
        <v>19.199999999999996</v>
      </c>
      <c r="S52" s="80">
        <v>0</v>
      </c>
      <c r="T52" s="78">
        <f>SUMPRODUCT(LTA!F52:AJ52,LTA!F$101:AJ$101,LTA!F$105:AJ$105)</f>
        <v>97.87</v>
      </c>
      <c r="U52" s="78">
        <f>SUMPRODUCT(LTA!F52:AJ52,LTA!F$102:AJ$102,LTA!F$105:AJ$105)</f>
        <v>519.65000000000009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5.57</v>
      </c>
      <c r="AB52" s="117">
        <f>-STOA!P52</f>
        <v>0</v>
      </c>
      <c r="AC52">
        <f t="shared" si="0"/>
        <v>9.0140546105729182</v>
      </c>
      <c r="AD52">
        <f t="shared" si="1"/>
        <v>1015.3103329545313</v>
      </c>
      <c r="AE52">
        <f>'IDT-1'!F52</f>
        <v>0</v>
      </c>
      <c r="AF52" s="26"/>
      <c r="AG52">
        <f t="shared" si="2"/>
        <v>1015.3103329545313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12.003192338387869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52.75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216.68155083831005</v>
      </c>
      <c r="P53" s="77">
        <v>74.78</v>
      </c>
      <c r="Q53" s="77">
        <v>25.990000000000002</v>
      </c>
      <c r="R53" s="80">
        <v>19.199999999999996</v>
      </c>
      <c r="S53" s="80">
        <v>0</v>
      </c>
      <c r="T53" s="78">
        <f>SUMPRODUCT(LTA!F53:AJ53,LTA!F$101:AJ$101,LTA!F$105:AJ$105)</f>
        <v>97.82</v>
      </c>
      <c r="U53" s="78">
        <f>SUMPRODUCT(LTA!F53:AJ53,LTA!F$102:AJ$102,LTA!F$105:AJ$105)</f>
        <v>519.90000000000009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5.57</v>
      </c>
      <c r="AB53" s="117">
        <f>-STOA!P53</f>
        <v>0</v>
      </c>
      <c r="AC53">
        <f t="shared" si="0"/>
        <v>9.3137857399549429</v>
      </c>
      <c r="AD53">
        <f t="shared" si="1"/>
        <v>1049.0709574367431</v>
      </c>
      <c r="AE53">
        <f>'IDT-1'!F53</f>
        <v>0</v>
      </c>
      <c r="AF53" s="26"/>
      <c r="AG53">
        <f t="shared" si="2"/>
        <v>1049.0709574367431</v>
      </c>
      <c r="AI53" s="75">
        <f>PXIL!J53</f>
        <v>0</v>
      </c>
      <c r="AJ53" s="75">
        <f>PXIL!P53</f>
        <v>0</v>
      </c>
      <c r="AK53" s="75">
        <f>RTM_IEX!J53</f>
        <v>33.69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12.003192338387869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54.03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217.34114573831005</v>
      </c>
      <c r="P54" s="77">
        <v>74.78</v>
      </c>
      <c r="Q54" s="77">
        <v>25.990000000000002</v>
      </c>
      <c r="R54" s="80">
        <v>19.199999999999996</v>
      </c>
      <c r="S54" s="80">
        <v>0</v>
      </c>
      <c r="T54" s="78">
        <f>SUMPRODUCT(LTA!F54:AJ54,LTA!F$101:AJ$101,LTA!F$105:AJ$105)</f>
        <v>97.74</v>
      </c>
      <c r="U54" s="78">
        <f>SUMPRODUCT(LTA!F54:AJ54,LTA!F$102:AJ$102,LTA!F$105:AJ$105)</f>
        <v>498.6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5.57</v>
      </c>
      <c r="AB54" s="117">
        <f>-STOA!P54</f>
        <v>0</v>
      </c>
      <c r="AC54">
        <f t="shared" si="0"/>
        <v>8.8462381750749426</v>
      </c>
      <c r="AD54">
        <f t="shared" si="1"/>
        <v>996.40809990162302</v>
      </c>
      <c r="AE54">
        <f>'IDT-1'!F54</f>
        <v>0</v>
      </c>
      <c r="AF54" s="26"/>
      <c r="AG54">
        <f t="shared" si="2"/>
        <v>996.40809990162302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12.003192338387869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54.517439654362732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217.55602812323252</v>
      </c>
      <c r="P55" s="77">
        <v>74.78</v>
      </c>
      <c r="Q55" s="77">
        <v>25.990000000000002</v>
      </c>
      <c r="R55" s="80">
        <v>19.199999999999996</v>
      </c>
      <c r="S55" s="80">
        <v>0</v>
      </c>
      <c r="T55" s="78">
        <f>SUMPRODUCT(LTA!F55:AJ55,LTA!F$101:AJ$101,LTA!F$105:AJ$105)</f>
        <v>97.52</v>
      </c>
      <c r="U55" s="78">
        <f>SUMPRODUCT(LTA!F55:AJ55,LTA!F$102:AJ$102,LTA!F$105:AJ$105)</f>
        <v>469.10000000000008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-11</v>
      </c>
      <c r="AA55" s="117">
        <f>STOA!J55</f>
        <v>5.47</v>
      </c>
      <c r="AB55" s="117">
        <f>-STOA!P55</f>
        <v>0</v>
      </c>
      <c r="AC55">
        <f t="shared" si="0"/>
        <v>9.2203496630965205</v>
      </c>
      <c r="AD55">
        <f t="shared" si="1"/>
        <v>895.91631045288671</v>
      </c>
      <c r="AE55">
        <f>'IDT-1'!F55</f>
        <v>-28.832000000000001</v>
      </c>
      <c r="AF55" s="26"/>
      <c r="AG55">
        <f t="shared" si="2"/>
        <v>867.08431045288671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-60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12.003192338387869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53.43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217.88631198372781</v>
      </c>
      <c r="P56" s="77">
        <v>74.78</v>
      </c>
      <c r="Q56" s="77">
        <v>25.990000000000002</v>
      </c>
      <c r="R56" s="80">
        <v>19.199999999999996</v>
      </c>
      <c r="S56" s="80">
        <v>0</v>
      </c>
      <c r="T56" s="78">
        <f>SUMPRODUCT(LTA!F56:AJ56,LTA!F$101:AJ$101,LTA!F$105:AJ$105)</f>
        <v>97.22</v>
      </c>
      <c r="U56" s="78">
        <f>SUMPRODUCT(LTA!F56:AJ56,LTA!F$102:AJ$102,LTA!F$105:AJ$105)</f>
        <v>466.48000000000008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-48</v>
      </c>
      <c r="AA56" s="117">
        <f>STOA!J56</f>
        <v>5.47</v>
      </c>
      <c r="AB56" s="117">
        <f>-STOA!P56</f>
        <v>0</v>
      </c>
      <c r="AC56">
        <f t="shared" si="0"/>
        <v>9.5164814104317106</v>
      </c>
      <c r="AD56">
        <f t="shared" si="1"/>
        <v>854.9430229116839</v>
      </c>
      <c r="AE56">
        <f>'IDT-1'!F56</f>
        <v>-19.029</v>
      </c>
      <c r="AF56" s="26"/>
      <c r="AG56">
        <f t="shared" si="2"/>
        <v>835.9140229116839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-60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12.003192338387869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54.03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216.32873378409232</v>
      </c>
      <c r="P57" s="77">
        <v>74.78</v>
      </c>
      <c r="Q57" s="77">
        <v>25.990000000000002</v>
      </c>
      <c r="R57" s="80">
        <v>19.199999999999996</v>
      </c>
      <c r="S57" s="80">
        <v>0</v>
      </c>
      <c r="T57" s="78">
        <f>SUMPRODUCT(LTA!F57:AJ57,LTA!F$101:AJ$101,LTA!F$105:AJ$105)</f>
        <v>97.53</v>
      </c>
      <c r="U57" s="78">
        <f>SUMPRODUCT(LTA!F57:AJ57,LTA!F$102:AJ$102,LTA!F$105:AJ$105)</f>
        <v>459.59000000000003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-32</v>
      </c>
      <c r="AA57" s="117">
        <f>STOA!J57</f>
        <v>5.47</v>
      </c>
      <c r="AB57" s="117">
        <f>-STOA!P57</f>
        <v>0</v>
      </c>
      <c r="AC57">
        <f t="shared" si="0"/>
        <v>9.3968819571417495</v>
      </c>
      <c r="AD57">
        <f t="shared" si="1"/>
        <v>853.5250441653385</v>
      </c>
      <c r="AE57">
        <f>'IDT-1'!F57</f>
        <v>-20.759</v>
      </c>
      <c r="AF57" s="26"/>
      <c r="AG57">
        <f t="shared" si="2"/>
        <v>832.76604416533849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-70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12.003192338387869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53.43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216.65901758140237</v>
      </c>
      <c r="P58" s="77">
        <v>74.78</v>
      </c>
      <c r="Q58" s="77">
        <v>25.990000000000002</v>
      </c>
      <c r="R58" s="80">
        <v>19.199999999999996</v>
      </c>
      <c r="S58" s="80">
        <v>0</v>
      </c>
      <c r="T58" s="78">
        <f>SUMPRODUCT(LTA!F58:AJ58,LTA!F$101:AJ$101,LTA!F$105:AJ$105)</f>
        <v>98.39</v>
      </c>
      <c r="U58" s="78">
        <f>SUMPRODUCT(LTA!F58:AJ58,LTA!F$102:AJ$102,LTA!F$105:AJ$105)</f>
        <v>455.56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-3</v>
      </c>
      <c r="AA58" s="117">
        <f>STOA!J58</f>
        <v>5.47</v>
      </c>
      <c r="AB58" s="117">
        <f>-STOA!P58</f>
        <v>0</v>
      </c>
      <c r="AC58">
        <f t="shared" si="0"/>
        <v>8.7540216555265999</v>
      </c>
      <c r="AD58">
        <f t="shared" si="1"/>
        <v>919.72818826426362</v>
      </c>
      <c r="AE58">
        <f>'IDT-1'!F58</f>
        <v>-24.795000000000002</v>
      </c>
      <c r="AF58" s="26"/>
      <c r="AG58">
        <f t="shared" si="2"/>
        <v>894.93318826426366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-30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12.003192338387869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55.792551099730211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215.42891267746722</v>
      </c>
      <c r="P59" s="77">
        <v>74.78</v>
      </c>
      <c r="Q59" s="77">
        <v>25.990000000000002</v>
      </c>
      <c r="R59" s="80">
        <v>19.199999999999996</v>
      </c>
      <c r="S59" s="80">
        <v>0</v>
      </c>
      <c r="T59" s="78">
        <f>SUMPRODUCT(LTA!F59:AJ59,LTA!F$101:AJ$101,LTA!F$105:AJ$105)</f>
        <v>99.29</v>
      </c>
      <c r="U59" s="78">
        <f>SUMPRODUCT(LTA!F59:AJ59,LTA!F$102:AJ$102,LTA!F$105:AJ$105)</f>
        <v>450.94000000000005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-0.57999999999999996</v>
      </c>
      <c r="AA59" s="117">
        <f>STOA!J59</f>
        <v>5.47</v>
      </c>
      <c r="AB59" s="117">
        <f>-STOA!P59</f>
        <v>0</v>
      </c>
      <c r="AC59">
        <f t="shared" si="0"/>
        <v>8.9761099391117423</v>
      </c>
      <c r="AD59">
        <f t="shared" si="1"/>
        <v>889.33854617647353</v>
      </c>
      <c r="AE59">
        <f>'IDT-1'!F59</f>
        <v>-35.174999999999997</v>
      </c>
      <c r="AF59" s="26"/>
      <c r="AG59">
        <f t="shared" si="2"/>
        <v>854.16354617647357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-60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12.003192338387869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55.792551099730211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215.42891267746722</v>
      </c>
      <c r="P60" s="77">
        <v>74.78</v>
      </c>
      <c r="Q60" s="77">
        <v>25.990000000000002</v>
      </c>
      <c r="R60" s="80">
        <v>19.199999999999996</v>
      </c>
      <c r="S60" s="80">
        <v>0</v>
      </c>
      <c r="T60" s="78">
        <f>SUMPRODUCT(LTA!F60:AJ60,LTA!F$101:AJ$101,LTA!F$105:AJ$105)</f>
        <v>94</v>
      </c>
      <c r="U60" s="78">
        <f>SUMPRODUCT(LTA!F60:AJ60,LTA!F$102:AJ$102,LTA!F$105:AJ$105)</f>
        <v>474.04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5.47</v>
      </c>
      <c r="AB60" s="117">
        <f>-STOA!P60</f>
        <v>0</v>
      </c>
      <c r="AC60">
        <f t="shared" si="0"/>
        <v>8.7725635242610558</v>
      </c>
      <c r="AD60">
        <f t="shared" si="1"/>
        <v>947.93209259132425</v>
      </c>
      <c r="AE60">
        <f>'IDT-1'!F60</f>
        <v>-30.620999999999999</v>
      </c>
      <c r="AF60" s="26"/>
      <c r="AG60">
        <f t="shared" si="2"/>
        <v>917.31109259132427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-20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12.003192338387869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55.150000000000006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211.06091872587854</v>
      </c>
      <c r="P61" s="77">
        <v>74.78</v>
      </c>
      <c r="Q61" s="77">
        <v>25.990000000000002</v>
      </c>
      <c r="R61" s="80">
        <v>19.199999999999996</v>
      </c>
      <c r="S61" s="80">
        <v>0</v>
      </c>
      <c r="T61" s="78">
        <f>SUMPRODUCT(LTA!F61:AJ61,LTA!F$101:AJ$101,LTA!F$105:AJ$105)</f>
        <v>82.04</v>
      </c>
      <c r="U61" s="78">
        <f>SUMPRODUCT(LTA!F61:AJ61,LTA!F$102:AJ$102,LTA!F$105:AJ$105)</f>
        <v>489.19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5.47</v>
      </c>
      <c r="AB61" s="117">
        <f>-STOA!P61</f>
        <v>0</v>
      </c>
      <c r="AC61">
        <f t="shared" si="0"/>
        <v>8.934105278253357</v>
      </c>
      <c r="AD61">
        <f t="shared" si="1"/>
        <v>925.95000578601298</v>
      </c>
      <c r="AE61">
        <f>'IDT-1'!F61</f>
        <v>-4.9880000000000004</v>
      </c>
      <c r="AF61" s="26"/>
      <c r="AG61">
        <f t="shared" si="2"/>
        <v>920.96200578601292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-40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12.003192338387869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50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210.2598997818022</v>
      </c>
      <c r="P62" s="77">
        <v>74.78</v>
      </c>
      <c r="Q62" s="77">
        <v>25.990000000000002</v>
      </c>
      <c r="R62" s="80">
        <v>19.199999999999996</v>
      </c>
      <c r="S62" s="80">
        <v>0</v>
      </c>
      <c r="T62" s="78">
        <f>SUMPRODUCT(LTA!F62:AJ62,LTA!F$101:AJ$101,LTA!F$105:AJ$105)</f>
        <v>79.849999999999994</v>
      </c>
      <c r="U62" s="78">
        <f>SUMPRODUCT(LTA!F62:AJ62,LTA!F$102:AJ$102,LTA!F$105:AJ$105)</f>
        <v>482.75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5.47</v>
      </c>
      <c r="AB62" s="117">
        <f>-STOA!P62</f>
        <v>0</v>
      </c>
      <c r="AC62">
        <f t="shared" si="0"/>
        <v>8.7170110363235338</v>
      </c>
      <c r="AD62">
        <f t="shared" si="1"/>
        <v>921.58608108386647</v>
      </c>
      <c r="AE62">
        <f>'IDT-1'!F62</f>
        <v>-11.05</v>
      </c>
      <c r="AF62" s="26"/>
      <c r="AG62">
        <f t="shared" si="2"/>
        <v>910.53608108386652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-30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12.003192338387869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50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208.51944378810958</v>
      </c>
      <c r="P63" s="77">
        <v>74.78</v>
      </c>
      <c r="Q63" s="77">
        <v>25.990000000000002</v>
      </c>
      <c r="R63" s="80">
        <v>19.199999999999996</v>
      </c>
      <c r="S63" s="80">
        <v>0</v>
      </c>
      <c r="T63" s="78">
        <f>SUMPRODUCT(LTA!F63:AJ63,LTA!F$101:AJ$101,LTA!F$105:AJ$105)</f>
        <v>74.98</v>
      </c>
      <c r="U63" s="78">
        <f>SUMPRODUCT(LTA!F63:AJ63,LTA!F$102:AJ$102,LTA!F$105:AJ$105)</f>
        <v>472.21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5.47</v>
      </c>
      <c r="AB63" s="117">
        <f>-STOA!P63</f>
        <v>0</v>
      </c>
      <c r="AC63">
        <f t="shared" si="0"/>
        <v>8.3885244731351314</v>
      </c>
      <c r="AD63">
        <f t="shared" si="1"/>
        <v>924.76411165336231</v>
      </c>
      <c r="AE63">
        <f>'IDT-1'!F63</f>
        <v>0</v>
      </c>
      <c r="AF63" s="26"/>
      <c r="AG63">
        <f t="shared" si="2"/>
        <v>924.76411165336231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-10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12.003192338387869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50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209.66960031377204</v>
      </c>
      <c r="P64" s="77">
        <v>74.78</v>
      </c>
      <c r="Q64" s="77">
        <v>25.990000000000002</v>
      </c>
      <c r="R64" s="80">
        <v>19.199999999999996</v>
      </c>
      <c r="S64" s="80">
        <v>0</v>
      </c>
      <c r="T64" s="78">
        <f>SUMPRODUCT(LTA!F64:AJ64,LTA!F$101:AJ$101,LTA!F$105:AJ$105)</f>
        <v>70.06</v>
      </c>
      <c r="U64" s="78">
        <f>SUMPRODUCT(LTA!F64:AJ64,LTA!F$102:AJ$102,LTA!F$105:AJ$105)</f>
        <v>465.46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5.47</v>
      </c>
      <c r="AB64" s="117">
        <f>-STOA!P64</f>
        <v>0</v>
      </c>
      <c r="AC64">
        <f t="shared" si="0"/>
        <v>8.6510749514487735</v>
      </c>
      <c r="AD64">
        <f t="shared" si="1"/>
        <v>873.9817177007111</v>
      </c>
      <c r="AE64">
        <f>'IDT-1'!F64</f>
        <v>0</v>
      </c>
      <c r="AF64" s="26"/>
      <c r="AG64">
        <f t="shared" si="2"/>
        <v>873.9817177007111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-50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12.003192338387869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50.01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217.92237223463988</v>
      </c>
      <c r="P65" s="77">
        <v>74.78</v>
      </c>
      <c r="Q65" s="77">
        <v>25.990000000000002</v>
      </c>
      <c r="R65" s="80">
        <v>19.199999999999996</v>
      </c>
      <c r="S65" s="80">
        <v>0</v>
      </c>
      <c r="T65" s="78">
        <f>SUMPRODUCT(LTA!F65:AJ65,LTA!F$101:AJ$101,LTA!F$105:AJ$105)</f>
        <v>58.430000000000007</v>
      </c>
      <c r="U65" s="78">
        <f>SUMPRODUCT(LTA!F65:AJ65,LTA!F$102:AJ$102,LTA!F$105:AJ$105)</f>
        <v>457.40000000000003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5.47</v>
      </c>
      <c r="AB65" s="117">
        <f>-STOA!P65</f>
        <v>0</v>
      </c>
      <c r="AC65">
        <f t="shared" si="0"/>
        <v>8.2336809682426466</v>
      </c>
      <c r="AD65">
        <f t="shared" si="1"/>
        <v>927.41188360478532</v>
      </c>
      <c r="AE65">
        <f>'IDT-1'!F65</f>
        <v>0</v>
      </c>
      <c r="AF65" s="26"/>
      <c r="AG65">
        <f t="shared" si="2"/>
        <v>927.41188360478532</v>
      </c>
      <c r="AI65" s="75">
        <f>PXIL!J65</f>
        <v>0</v>
      </c>
      <c r="AJ65" s="75">
        <f>PXIL!P65</f>
        <v>0</v>
      </c>
      <c r="AK65" s="75">
        <f>RTM_IEX!J65</f>
        <v>14.44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12.003192338387869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69.599999999999994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222.47712338523397</v>
      </c>
      <c r="P66" s="77">
        <v>74.78</v>
      </c>
      <c r="Q66" s="77">
        <v>25.990000000000002</v>
      </c>
      <c r="R66" s="80">
        <v>19.199999999999996</v>
      </c>
      <c r="S66" s="80">
        <v>0</v>
      </c>
      <c r="T66" s="78">
        <f>SUMPRODUCT(LTA!F66:AJ66,LTA!F$101:AJ$101,LTA!F$105:AJ$105)</f>
        <v>50.05</v>
      </c>
      <c r="U66" s="78">
        <f>SUMPRODUCT(LTA!F66:AJ66,LTA!F$102:AJ$102,LTA!F$105:AJ$105)</f>
        <v>449.49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5.47</v>
      </c>
      <c r="AB66" s="117">
        <f>-STOA!P66</f>
        <v>0</v>
      </c>
      <c r="AC66">
        <f t="shared" si="0"/>
        <v>8.175730778367873</v>
      </c>
      <c r="AD66">
        <f t="shared" si="1"/>
        <v>920.88458494525401</v>
      </c>
      <c r="AE66">
        <f>'IDT-1'!F66</f>
        <v>0</v>
      </c>
      <c r="AF66" s="26"/>
      <c r="AG66">
        <f t="shared" si="2"/>
        <v>920.88458494525401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12.003192338387869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69.599999999999994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226.88780685658585</v>
      </c>
      <c r="P67" s="77">
        <v>74.78</v>
      </c>
      <c r="Q67" s="77">
        <v>25.990000000000002</v>
      </c>
      <c r="R67" s="80">
        <v>19.199999999999996</v>
      </c>
      <c r="S67" s="80">
        <v>0</v>
      </c>
      <c r="T67" s="78">
        <f>SUMPRODUCT(LTA!F67:AJ67,LTA!F$101:AJ$101,LTA!F$105:AJ$105)</f>
        <v>42.320000000000007</v>
      </c>
      <c r="U67" s="78">
        <f>SUMPRODUCT(LTA!F67:AJ67,LTA!F$102:AJ$102,LTA!F$105:AJ$105)</f>
        <v>439.71999999999997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5.57</v>
      </c>
      <c r="AB67" s="117">
        <f>-STOA!P67</f>
        <v>0</v>
      </c>
      <c r="AC67">
        <f t="shared" si="0"/>
        <v>8.3721592561926048</v>
      </c>
      <c r="AD67">
        <f t="shared" si="1"/>
        <v>872.69883993878113</v>
      </c>
      <c r="AE67">
        <f>'IDT-1'!F67</f>
        <v>0</v>
      </c>
      <c r="AF67" s="26"/>
      <c r="AG67">
        <f t="shared" si="2"/>
        <v>872.69883993878113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-35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12.003192338387869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69.599999999999994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231.99131524438582</v>
      </c>
      <c r="P68" s="77">
        <v>74.78</v>
      </c>
      <c r="Q68" s="77">
        <v>25.990000000000002</v>
      </c>
      <c r="R68" s="80">
        <v>17.670000000000002</v>
      </c>
      <c r="S68" s="80">
        <v>0</v>
      </c>
      <c r="T68" s="78">
        <f>SUMPRODUCT(LTA!F68:AJ68,LTA!F$101:AJ$101,LTA!F$105:AJ$105)</f>
        <v>38.380000000000003</v>
      </c>
      <c r="U68" s="78">
        <f>SUMPRODUCT(LTA!F68:AJ68,LTA!F$102:AJ$102,LTA!F$105:AJ$105)</f>
        <v>429.27000000000004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5.57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7.9662396667284092</v>
      </c>
      <c r="AD68">
        <f t="shared" ref="AD68:AD98" si="4">SUM(B68:AB68,AI68:AR68)-AC68</f>
        <v>897.28826791604536</v>
      </c>
      <c r="AE68">
        <f>'IDT-1'!F68</f>
        <v>0</v>
      </c>
      <c r="AF68" s="26"/>
      <c r="AG68">
        <f t="shared" ref="AG68:AG98" si="5">SUM(AD68:AF68)</f>
        <v>897.28826791604536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12.003192338387869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69.599999999999994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242.38670122367085</v>
      </c>
      <c r="P69" s="77">
        <v>74.78</v>
      </c>
      <c r="Q69" s="77">
        <v>25.990000000000002</v>
      </c>
      <c r="R69" s="80">
        <v>14.712284161490683</v>
      </c>
      <c r="S69" s="80">
        <v>0</v>
      </c>
      <c r="T69" s="78">
        <f>SUMPRODUCT(LTA!F69:AJ69,LTA!F$101:AJ$101,LTA!F$105:AJ$105)</f>
        <v>30.52</v>
      </c>
      <c r="U69" s="78">
        <f>SUMPRODUCT(LTA!F69:AJ69,LTA!F$102:AJ$102,LTA!F$105:AJ$105)</f>
        <v>417.72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5.57</v>
      </c>
      <c r="AB69" s="117">
        <f>-STOA!P69</f>
        <v>0</v>
      </c>
      <c r="AC69">
        <f t="shared" si="3"/>
        <v>8.0302831639672352</v>
      </c>
      <c r="AD69">
        <f t="shared" si="4"/>
        <v>904.50189455958207</v>
      </c>
      <c r="AE69">
        <f>'IDT-1'!F69</f>
        <v>0</v>
      </c>
      <c r="AF69" s="26"/>
      <c r="AG69">
        <f t="shared" si="5"/>
        <v>904.50189455958207</v>
      </c>
      <c r="AI69" s="75">
        <f>PXIL!J69</f>
        <v>0</v>
      </c>
      <c r="AJ69" s="75">
        <f>PXIL!P69</f>
        <v>0</v>
      </c>
      <c r="AK69" s="75">
        <f>RTM_IEX!J69</f>
        <v>19.25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12.003192338387869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69.599999999999994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249.84767713327082</v>
      </c>
      <c r="P70" s="77">
        <v>74.78</v>
      </c>
      <c r="Q70" s="77">
        <v>25.990000000000002</v>
      </c>
      <c r="R70" s="80">
        <v>11.23</v>
      </c>
      <c r="S70" s="80">
        <v>0</v>
      </c>
      <c r="T70" s="78">
        <f>SUMPRODUCT(LTA!F70:AJ70,LTA!F$101:AJ$101,LTA!F$105:AJ$105)</f>
        <v>22.529999999999998</v>
      </c>
      <c r="U70" s="78">
        <f>SUMPRODUCT(LTA!F70:AJ70,LTA!F$102:AJ$102,LTA!F$105:AJ$105)</f>
        <v>408.4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12.51</v>
      </c>
      <c r="Z70" s="75">
        <f>IEX!P70</f>
        <v>0</v>
      </c>
      <c r="AA70" s="117">
        <f>STOA!J70</f>
        <v>5.57</v>
      </c>
      <c r="AB70" s="117">
        <f>-STOA!P70</f>
        <v>0</v>
      </c>
      <c r="AC70">
        <f t="shared" si="3"/>
        <v>8.0230556513505977</v>
      </c>
      <c r="AD70">
        <f t="shared" si="4"/>
        <v>903.68781382030818</v>
      </c>
      <c r="AE70">
        <f>'IDT-1'!F70</f>
        <v>0</v>
      </c>
      <c r="AF70" s="26"/>
      <c r="AG70">
        <f t="shared" si="5"/>
        <v>903.68781382030818</v>
      </c>
      <c r="AI70" s="75">
        <f>PXIL!J70</f>
        <v>0</v>
      </c>
      <c r="AJ70" s="75">
        <f>PXIL!P70</f>
        <v>0</v>
      </c>
      <c r="AK70" s="75">
        <f>RTM_IEX!J70</f>
        <v>19.25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12.003192338387869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69.599999999999994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250.24906644257084</v>
      </c>
      <c r="P71" s="77">
        <v>74.78</v>
      </c>
      <c r="Q71" s="77">
        <v>25.990000000000002</v>
      </c>
      <c r="R71" s="80">
        <v>9.15</v>
      </c>
      <c r="S71" s="80">
        <v>0</v>
      </c>
      <c r="T71" s="78">
        <f>SUMPRODUCT(LTA!F71:AJ71,LTA!F$101:AJ$101,LTA!F$105:AJ$105)</f>
        <v>17.97</v>
      </c>
      <c r="U71" s="78">
        <f>SUMPRODUCT(LTA!F71:AJ71,LTA!F$102:AJ$102,LTA!F$105:AJ$105)</f>
        <v>400.6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36.58</v>
      </c>
      <c r="Z71" s="75">
        <f>IEX!P71</f>
        <v>0</v>
      </c>
      <c r="AA71" s="117">
        <f>STOA!J71</f>
        <v>5.6499999999999995</v>
      </c>
      <c r="AB71" s="117">
        <f>-STOA!P71</f>
        <v>0</v>
      </c>
      <c r="AC71">
        <f t="shared" si="3"/>
        <v>8.1645890653273199</v>
      </c>
      <c r="AD71">
        <f t="shared" si="4"/>
        <v>869.40766971563141</v>
      </c>
      <c r="AE71">
        <f>'IDT-1'!F71</f>
        <v>0</v>
      </c>
      <c r="AF71" s="26"/>
      <c r="AG71">
        <f t="shared" si="5"/>
        <v>869.40766971563141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-25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12.003192338387869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69.599999999999994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261.45097749517083</v>
      </c>
      <c r="P72" s="77">
        <v>74.78</v>
      </c>
      <c r="Q72" s="77">
        <v>25.990000000000002</v>
      </c>
      <c r="R72" s="80">
        <v>8.08</v>
      </c>
      <c r="S72" s="80">
        <v>0</v>
      </c>
      <c r="T72" s="78">
        <f>SUMPRODUCT(LTA!F72:AJ72,LTA!F$101:AJ$101,LTA!F$105:AJ$105)</f>
        <v>11.33</v>
      </c>
      <c r="U72" s="78">
        <f>SUMPRODUCT(LTA!F72:AJ72,LTA!F$102:AJ$102,LTA!F$105:AJ$105)</f>
        <v>394.78000000000003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41.39</v>
      </c>
      <c r="Z72" s="75">
        <f>IEX!P72</f>
        <v>0</v>
      </c>
      <c r="AA72" s="117">
        <f>STOA!J72</f>
        <v>5.6499999999999995</v>
      </c>
      <c r="AB72" s="117">
        <f>-STOA!P72</f>
        <v>0</v>
      </c>
      <c r="AC72">
        <f t="shared" si="3"/>
        <v>8.2186206945353177</v>
      </c>
      <c r="AD72">
        <f t="shared" si="4"/>
        <v>925.71554913902344</v>
      </c>
      <c r="AE72">
        <f>'IDT-1'!F72</f>
        <v>0</v>
      </c>
      <c r="AF72" s="26"/>
      <c r="AG72">
        <f t="shared" si="5"/>
        <v>925.71554913902344</v>
      </c>
      <c r="AI72" s="75">
        <f>PXIL!J72</f>
        <v>0</v>
      </c>
      <c r="AJ72" s="75">
        <f>PXIL!P72</f>
        <v>0</v>
      </c>
      <c r="AK72" s="75">
        <f>RTM_IEX!J72</f>
        <v>28.88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12.003192338387869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69.599999999999994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291.79080587147087</v>
      </c>
      <c r="P73" s="77">
        <v>74.78</v>
      </c>
      <c r="Q73" s="77">
        <v>25.990000000000002</v>
      </c>
      <c r="R73" s="80">
        <v>6.04</v>
      </c>
      <c r="S73" s="80">
        <v>0</v>
      </c>
      <c r="T73" s="78">
        <f>SUMPRODUCT(LTA!F73:AJ73,LTA!F$101:AJ$101,LTA!F$105:AJ$105)</f>
        <v>6</v>
      </c>
      <c r="U73" s="78">
        <f>SUMPRODUCT(LTA!F73:AJ73,LTA!F$102:AJ$102,LTA!F$105:AJ$105)</f>
        <v>395.07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35.619999999999997</v>
      </c>
      <c r="Z73" s="75">
        <f>IEX!P73</f>
        <v>0</v>
      </c>
      <c r="AA73" s="117">
        <f>STOA!J73</f>
        <v>5.6499999999999995</v>
      </c>
      <c r="AB73" s="117">
        <f>-STOA!P73</f>
        <v>0</v>
      </c>
      <c r="AC73">
        <f t="shared" si="3"/>
        <v>8.3725311842467569</v>
      </c>
      <c r="AD73">
        <f t="shared" si="4"/>
        <v>943.05146702561194</v>
      </c>
      <c r="AE73">
        <f>'IDT-1'!F73</f>
        <v>0</v>
      </c>
      <c r="AF73" s="26"/>
      <c r="AG73">
        <f t="shared" si="5"/>
        <v>943.05146702561194</v>
      </c>
      <c r="AI73" s="75">
        <f>PXIL!J73</f>
        <v>0</v>
      </c>
      <c r="AJ73" s="75">
        <f>PXIL!P73</f>
        <v>0</v>
      </c>
      <c r="AK73" s="75">
        <f>RTM_IEX!J73</f>
        <v>28.88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12.003192338387869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69.599999999999994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308.24925930777084</v>
      </c>
      <c r="P74" s="77">
        <v>74.78</v>
      </c>
      <c r="Q74" s="77">
        <v>25.990000000000002</v>
      </c>
      <c r="R74" s="80">
        <v>4.08</v>
      </c>
      <c r="S74" s="80">
        <v>0</v>
      </c>
      <c r="T74" s="78">
        <f>SUMPRODUCT(LTA!F74:AJ74,LTA!F$101:AJ$101,LTA!F$105:AJ$105)</f>
        <v>3.33</v>
      </c>
      <c r="U74" s="78">
        <f>SUMPRODUCT(LTA!F74:AJ74,LTA!F$102:AJ$102,LTA!F$105:AJ$105)</f>
        <v>395.41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39.47</v>
      </c>
      <c r="Z74" s="75">
        <f>IEX!P74</f>
        <v>0</v>
      </c>
      <c r="AA74" s="117">
        <f>STOA!J74</f>
        <v>5.6499999999999995</v>
      </c>
      <c r="AB74" s="117">
        <f>-STOA!P74</f>
        <v>0</v>
      </c>
      <c r="AC74">
        <f t="shared" si="3"/>
        <v>8.5981495744861967</v>
      </c>
      <c r="AD74">
        <f t="shared" si="4"/>
        <v>968.46430207167236</v>
      </c>
      <c r="AE74">
        <f>'IDT-1'!F74</f>
        <v>0</v>
      </c>
      <c r="AF74" s="26"/>
      <c r="AG74">
        <f t="shared" si="5"/>
        <v>968.46430207167236</v>
      </c>
      <c r="AI74" s="75">
        <f>PXIL!J74</f>
        <v>0</v>
      </c>
      <c r="AJ74" s="75">
        <f>PXIL!P74</f>
        <v>0</v>
      </c>
      <c r="AK74" s="75">
        <f>RTM_IEX!J74</f>
        <v>38.5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12.003192338387869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69.598873877518002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321.69801121927077</v>
      </c>
      <c r="P75" s="77">
        <v>74.78</v>
      </c>
      <c r="Q75" s="77">
        <v>25.990000000000002</v>
      </c>
      <c r="R75" s="80">
        <v>0</v>
      </c>
      <c r="S75" s="80">
        <v>0</v>
      </c>
      <c r="T75" s="78">
        <f>SUMPRODUCT(LTA!F75:AJ75,LTA!F$101:AJ$101,LTA!F$105:AJ$105)</f>
        <v>0.67</v>
      </c>
      <c r="U75" s="78">
        <f>SUMPRODUCT(LTA!F75:AJ75,LTA!F$102:AJ$102,LTA!F$105:AJ$105)</f>
        <v>395.57999999999993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39.46</v>
      </c>
      <c r="Z75" s="75">
        <f>IEX!P75</f>
        <v>0</v>
      </c>
      <c r="AA75" s="117">
        <f>STOA!J75</f>
        <v>5.6499999999999995</v>
      </c>
      <c r="AB75" s="117">
        <f>-STOA!P75</f>
        <v>0</v>
      </c>
      <c r="AC75">
        <f t="shared" si="3"/>
        <v>8.4045286814295537</v>
      </c>
      <c r="AD75">
        <f t="shared" si="4"/>
        <v>946.65554875374687</v>
      </c>
      <c r="AE75">
        <f>'IDT-1'!F75</f>
        <v>0</v>
      </c>
      <c r="AF75" s="26"/>
      <c r="AG75">
        <f t="shared" si="5"/>
        <v>946.65554875374687</v>
      </c>
      <c r="AI75" s="75">
        <f>PXIL!J75</f>
        <v>0</v>
      </c>
      <c r="AJ75" s="75">
        <f>PXIL!P75</f>
        <v>0</v>
      </c>
      <c r="AK75" s="75">
        <f>RTM_IEX!J75</f>
        <v>9.6300000000000008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12.003192338387869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69.600000000000009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355.7739838546708</v>
      </c>
      <c r="P76" s="77">
        <v>74.78</v>
      </c>
      <c r="Q76" s="77">
        <v>25.990000000000002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395.68999999999994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21.18</v>
      </c>
      <c r="Z76" s="75">
        <f>IEX!P76</f>
        <v>0</v>
      </c>
      <c r="AA76" s="117">
        <f>STOA!J76</f>
        <v>5.6499999999999995</v>
      </c>
      <c r="AB76" s="117">
        <f>-STOA!P76</f>
        <v>0</v>
      </c>
      <c r="AC76">
        <f t="shared" si="3"/>
        <v>8.7079271504989162</v>
      </c>
      <c r="AD76">
        <f t="shared" si="4"/>
        <v>980.8292490425597</v>
      </c>
      <c r="AE76">
        <f>'IDT-1'!F76</f>
        <v>0</v>
      </c>
      <c r="AF76" s="26"/>
      <c r="AG76">
        <f t="shared" si="5"/>
        <v>980.8292490425597</v>
      </c>
      <c r="AI76" s="75">
        <f>PXIL!J76</f>
        <v>0</v>
      </c>
      <c r="AJ76" s="75">
        <f>PXIL!P76</f>
        <v>0</v>
      </c>
      <c r="AK76" s="75">
        <f>RTM_IEX!J76</f>
        <v>28.87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12.003192338387869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69.600000000000009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353.85077551707087</v>
      </c>
      <c r="P77" s="77">
        <v>74.78</v>
      </c>
      <c r="Q77" s="77">
        <v>25.990000000000002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395.91999999999996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13.47</v>
      </c>
      <c r="Z77" s="75">
        <f>IEX!P77</f>
        <v>0</v>
      </c>
      <c r="AA77" s="117">
        <f>STOA!J77</f>
        <v>5.6499999999999995</v>
      </c>
      <c r="AB77" s="117">
        <f>-STOA!P77</f>
        <v>0</v>
      </c>
      <c r="AC77">
        <f t="shared" si="3"/>
        <v>8.6251789171280375</v>
      </c>
      <c r="AD77">
        <f t="shared" si="4"/>
        <v>971.50878893833078</v>
      </c>
      <c r="AE77">
        <f>'IDT-1'!F77</f>
        <v>0</v>
      </c>
      <c r="AF77" s="26"/>
      <c r="AG77">
        <f t="shared" si="5"/>
        <v>971.50878893833078</v>
      </c>
      <c r="AI77" s="75">
        <f>PXIL!J77</f>
        <v>0</v>
      </c>
      <c r="AJ77" s="75">
        <f>PXIL!P77</f>
        <v>0</v>
      </c>
      <c r="AK77" s="75">
        <f>RTM_IEX!J77</f>
        <v>28.87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12.003192338387869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69.600000000000009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353.85077551707087</v>
      </c>
      <c r="P78" s="77">
        <v>74.78</v>
      </c>
      <c r="Q78" s="77">
        <v>25.990000000000002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396.03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0</v>
      </c>
      <c r="AA78" s="117">
        <f>STOA!J78</f>
        <v>5.6499999999999995</v>
      </c>
      <c r="AB78" s="117">
        <f>-STOA!P78</f>
        <v>0</v>
      </c>
      <c r="AC78">
        <f t="shared" si="3"/>
        <v>8.3423361923499897</v>
      </c>
      <c r="AD78">
        <f t="shared" si="4"/>
        <v>919.56163166310876</v>
      </c>
      <c r="AE78">
        <f>'IDT-1'!F78</f>
        <v>4.71</v>
      </c>
      <c r="AF78" s="26"/>
      <c r="AG78">
        <f t="shared" si="5"/>
        <v>924.27163166310879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-10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12.003192338387869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69.600000000000009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344.32809850147089</v>
      </c>
      <c r="P79" s="77">
        <v>74.78</v>
      </c>
      <c r="Q79" s="77">
        <v>25.990000000000002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395.43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0</v>
      </c>
      <c r="AA79" s="117">
        <f>STOA!J79</f>
        <v>5.75</v>
      </c>
      <c r="AB79" s="117">
        <f>-STOA!P79</f>
        <v>0</v>
      </c>
      <c r="AC79">
        <f t="shared" si="3"/>
        <v>8.419499359390759</v>
      </c>
      <c r="AD79">
        <f t="shared" si="4"/>
        <v>948.34179148046803</v>
      </c>
      <c r="AE79">
        <f>'IDT-1'!F79</f>
        <v>5.3239999999999998</v>
      </c>
      <c r="AF79" s="26"/>
      <c r="AG79">
        <f t="shared" si="5"/>
        <v>953.66579148046799</v>
      </c>
      <c r="AI79" s="75">
        <f>PXIL!J79</f>
        <v>0</v>
      </c>
      <c r="AJ79" s="75">
        <f>PXIL!P79</f>
        <v>0</v>
      </c>
      <c r="AK79" s="75">
        <f>RTM_IEX!J79</f>
        <v>28.88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12.003192338387869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69.600000000000009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343.2000101620709</v>
      </c>
      <c r="P80" s="77">
        <v>74.78</v>
      </c>
      <c r="Q80" s="77">
        <v>25.990000000000002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394.83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0</v>
      </c>
      <c r="AA80" s="117">
        <f>STOA!J80</f>
        <v>5.75</v>
      </c>
      <c r="AB80" s="117">
        <f>-STOA!P80</f>
        <v>0</v>
      </c>
      <c r="AC80">
        <f t="shared" si="3"/>
        <v>8.3195481820040378</v>
      </c>
      <c r="AD80">
        <f t="shared" si="4"/>
        <v>937.08365431845471</v>
      </c>
      <c r="AE80">
        <f>'IDT-1'!F80</f>
        <v>0</v>
      </c>
      <c r="AF80" s="26"/>
      <c r="AG80">
        <f t="shared" si="5"/>
        <v>937.08365431845471</v>
      </c>
      <c r="AI80" s="75">
        <f>PXIL!J80</f>
        <v>0</v>
      </c>
      <c r="AJ80" s="75">
        <f>PXIL!P80</f>
        <v>0</v>
      </c>
      <c r="AK80" s="75">
        <f>RTM_IEX!J80</f>
        <v>19.25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12.003192338387869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69.600000000000009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343.73220036678589</v>
      </c>
      <c r="P81" s="77">
        <v>74.78</v>
      </c>
      <c r="Q81" s="77">
        <v>25.990000000000002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394.49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5.75</v>
      </c>
      <c r="AB81" s="117">
        <f>-STOA!P81</f>
        <v>0</v>
      </c>
      <c r="AC81">
        <f t="shared" si="3"/>
        <v>8.1518394558055309</v>
      </c>
      <c r="AD81">
        <f t="shared" si="4"/>
        <v>918.19355324936828</v>
      </c>
      <c r="AE81">
        <f>'IDT-1'!F81</f>
        <v>0</v>
      </c>
      <c r="AF81" s="26"/>
      <c r="AG81">
        <f t="shared" si="5"/>
        <v>918.19355324936828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12.003192338387869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53.339999999999996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329.30946611248584</v>
      </c>
      <c r="P82" s="77">
        <v>74.78</v>
      </c>
      <c r="Q82" s="77">
        <v>25.990000000000002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394.48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5.75</v>
      </c>
      <c r="AB82" s="117">
        <f>-STOA!P82</f>
        <v>0</v>
      </c>
      <c r="AC82">
        <f t="shared" si="3"/>
        <v>8.2812591328664791</v>
      </c>
      <c r="AD82">
        <f t="shared" si="4"/>
        <v>842.37139931800721</v>
      </c>
      <c r="AE82">
        <f>'IDT-1'!F82</f>
        <v>0</v>
      </c>
      <c r="AF82" s="26"/>
      <c r="AG82">
        <f t="shared" si="5"/>
        <v>842.37139931800721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-45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12.003192338387869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53.339999999999996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317.15184376382911</v>
      </c>
      <c r="P83" s="77">
        <v>74.78</v>
      </c>
      <c r="Q83" s="77">
        <v>25.990000000000002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394.43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5.84</v>
      </c>
      <c r="AB83" s="117">
        <f>-STOA!P83</f>
        <v>0</v>
      </c>
      <c r="AC83">
        <f t="shared" si="3"/>
        <v>8.0414521433653707</v>
      </c>
      <c r="AD83">
        <f t="shared" si="4"/>
        <v>845.49358395885167</v>
      </c>
      <c r="AE83">
        <f>'IDT-1'!F83</f>
        <v>-18.452000000000002</v>
      </c>
      <c r="AF83" s="26"/>
      <c r="AG83">
        <f t="shared" si="5"/>
        <v>827.04158395885167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-30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12.003192338387869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53.339999999999996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296.80671296642907</v>
      </c>
      <c r="P84" s="77">
        <v>74.78</v>
      </c>
      <c r="Q84" s="77">
        <v>25.990000000000002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373.23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5.84</v>
      </c>
      <c r="AB84" s="117">
        <f>-STOA!P84</f>
        <v>0</v>
      </c>
      <c r="AC84">
        <f t="shared" si="3"/>
        <v>7.5365831666823899</v>
      </c>
      <c r="AD84">
        <f t="shared" si="4"/>
        <v>848.89332213813464</v>
      </c>
      <c r="AE84">
        <f>'IDT-1'!F84</f>
        <v>-3.887</v>
      </c>
      <c r="AF84" s="26"/>
      <c r="AG84">
        <f t="shared" si="5"/>
        <v>845.00632213813469</v>
      </c>
      <c r="AI84" s="75">
        <f>PXIL!J84</f>
        <v>0</v>
      </c>
      <c r="AJ84" s="75">
        <f>PXIL!P84</f>
        <v>0</v>
      </c>
      <c r="AK84" s="75">
        <f>RTM_IEX!J84</f>
        <v>14.44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12.003192338387869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53.339999999999996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281.21105537369351</v>
      </c>
      <c r="P85" s="77">
        <v>74.78</v>
      </c>
      <c r="Q85" s="77">
        <v>25.990000000000002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345.01000000000005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-4</v>
      </c>
      <c r="AA85" s="117">
        <f>STOA!J85</f>
        <v>5.84</v>
      </c>
      <c r="AB85" s="117">
        <f>-STOA!P85</f>
        <v>0</v>
      </c>
      <c r="AC85">
        <f t="shared" si="3"/>
        <v>7.1926178027880283</v>
      </c>
      <c r="AD85">
        <f t="shared" si="4"/>
        <v>771.98162990929336</v>
      </c>
      <c r="AE85">
        <f>'IDT-1'!F85</f>
        <v>-18.452000000000002</v>
      </c>
      <c r="AF85" s="26"/>
      <c r="AG85">
        <f t="shared" si="5"/>
        <v>753.52962990929336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-15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12.003192338387869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53.339999999999996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268.22120782199357</v>
      </c>
      <c r="P86" s="77">
        <v>74.78</v>
      </c>
      <c r="Q86" s="77">
        <v>25.990000000000002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363.88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-23</v>
      </c>
      <c r="AA86" s="117">
        <f>STOA!J86</f>
        <v>5.84</v>
      </c>
      <c r="AB86" s="117">
        <f>-STOA!P86</f>
        <v>0</v>
      </c>
      <c r="AC86">
        <f t="shared" si="3"/>
        <v>7.2798756544218497</v>
      </c>
      <c r="AD86">
        <f t="shared" si="4"/>
        <v>773.77452450595956</v>
      </c>
      <c r="AE86">
        <f>'IDT-1'!F86</f>
        <v>-12.686</v>
      </c>
      <c r="AF86" s="26"/>
      <c r="AG86">
        <f t="shared" si="5"/>
        <v>761.08852450595953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12.003192338387869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53.339999999999996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247.89967058110102</v>
      </c>
      <c r="P87" s="77">
        <v>74.78</v>
      </c>
      <c r="Q87" s="77">
        <v>25.990000000000002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362.8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-37</v>
      </c>
      <c r="AA87" s="117">
        <f>STOA!J87</f>
        <v>5.93</v>
      </c>
      <c r="AB87" s="117">
        <f>-STOA!P87</f>
        <v>0</v>
      </c>
      <c r="AC87">
        <f t="shared" si="3"/>
        <v>7.5717530129005421</v>
      </c>
      <c r="AD87">
        <f t="shared" si="4"/>
        <v>698.1711099065883</v>
      </c>
      <c r="AE87">
        <f>'IDT-1'!F87</f>
        <v>-23.065000000000001</v>
      </c>
      <c r="AF87" s="26"/>
      <c r="AG87">
        <f t="shared" si="5"/>
        <v>675.10610990658824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-40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12.003192338387869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53.339999999999996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240.99069327860099</v>
      </c>
      <c r="P88" s="77">
        <v>74.78</v>
      </c>
      <c r="Q88" s="77">
        <v>25.990000000000002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362.84000000000003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-43</v>
      </c>
      <c r="AA88" s="117">
        <f>STOA!J88</f>
        <v>5.93</v>
      </c>
      <c r="AB88" s="117">
        <f>-STOA!P88</f>
        <v>0</v>
      </c>
      <c r="AC88">
        <f t="shared" si="3"/>
        <v>7.2094496768839003</v>
      </c>
      <c r="AD88">
        <f t="shared" si="4"/>
        <v>725.66443594010491</v>
      </c>
      <c r="AE88">
        <f>'IDT-1'!F88</f>
        <v>-17.298999999999999</v>
      </c>
      <c r="AF88" s="26"/>
      <c r="AG88">
        <f t="shared" si="5"/>
        <v>708.36543594010493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12.003192338387869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58.712717929725471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237.44515567750312</v>
      </c>
      <c r="P89" s="77">
        <v>74.78</v>
      </c>
      <c r="Q89" s="77">
        <v>25.990000000000002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344.69000000000005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5.93</v>
      </c>
      <c r="AB89" s="117">
        <f>-STOA!P89</f>
        <v>0</v>
      </c>
      <c r="AC89">
        <f t="shared" si="3"/>
        <v>6.6840493803214249</v>
      </c>
      <c r="AD89">
        <f t="shared" si="4"/>
        <v>752.86701656529499</v>
      </c>
      <c r="AE89">
        <f>'IDT-1'!F89</f>
        <v>-53.7</v>
      </c>
      <c r="AF89" s="26"/>
      <c r="AG89">
        <f t="shared" si="5"/>
        <v>699.16701656529494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12.003192338387869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58.712717929725471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237.44515567750312</v>
      </c>
      <c r="P90" s="77">
        <v>74.78</v>
      </c>
      <c r="Q90" s="77">
        <v>25.990000000000002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363.57000000000005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5.93</v>
      </c>
      <c r="AB90" s="117">
        <f>-STOA!P90</f>
        <v>0</v>
      </c>
      <c r="AC90">
        <f t="shared" si="3"/>
        <v>6.850193380321425</v>
      </c>
      <c r="AD90">
        <f t="shared" si="4"/>
        <v>771.58087256529495</v>
      </c>
      <c r="AE90">
        <f>'IDT-1'!F90</f>
        <v>-44.978000000000002</v>
      </c>
      <c r="AF90" s="26"/>
      <c r="AG90">
        <f t="shared" si="5"/>
        <v>726.602872565295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12.003192338387869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58.712717929725471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237.67919589256707</v>
      </c>
      <c r="P91" s="77">
        <v>74.78</v>
      </c>
      <c r="Q91" s="77">
        <v>25.990000000000002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363.59000000000003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6.03</v>
      </c>
      <c r="AB91" s="117">
        <f>-STOA!P91</f>
        <v>0</v>
      </c>
      <c r="AC91">
        <f t="shared" si="3"/>
        <v>7.0227089342139877</v>
      </c>
      <c r="AD91">
        <f t="shared" si="4"/>
        <v>791.01239722646642</v>
      </c>
      <c r="AE91">
        <f>'IDT-1'!F91</f>
        <v>-59.893999999999998</v>
      </c>
      <c r="AF91" s="26"/>
      <c r="AG91">
        <f t="shared" si="5"/>
        <v>731.11839722646641</v>
      </c>
      <c r="AI91" s="75">
        <f>PXIL!J91</f>
        <v>0</v>
      </c>
      <c r="AJ91" s="75">
        <f>PXIL!P91</f>
        <v>0</v>
      </c>
      <c r="AK91" s="75">
        <f>RTM_IEX!J91</f>
        <v>19.25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12.003192338387869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58.712717929725471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237.67919589256707</v>
      </c>
      <c r="P92" s="77">
        <v>74.78</v>
      </c>
      <c r="Q92" s="77">
        <v>25.990000000000002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354.96000000000004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6.03</v>
      </c>
      <c r="AB92" s="117">
        <f>-STOA!P92</f>
        <v>0</v>
      </c>
      <c r="AC92">
        <f t="shared" si="3"/>
        <v>7.0437087598798467</v>
      </c>
      <c r="AD92">
        <f t="shared" si="4"/>
        <v>733.11139740080057</v>
      </c>
      <c r="AE92">
        <f>'IDT-1'!F92</f>
        <v>-70.638000000000005</v>
      </c>
      <c r="AF92" s="26"/>
      <c r="AG92">
        <f t="shared" si="5"/>
        <v>662.47339740080054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-30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12.003192338387869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58.712717929725471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232.89474551175499</v>
      </c>
      <c r="P93" s="77">
        <v>74.78</v>
      </c>
      <c r="Q93" s="77">
        <v>25.990000000000002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363.55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6.03</v>
      </c>
      <c r="AB93" s="117">
        <f>-STOA!P93</f>
        <v>0</v>
      </c>
      <c r="AC93">
        <f t="shared" si="3"/>
        <v>6.8108537708628418</v>
      </c>
      <c r="AD93">
        <f t="shared" si="4"/>
        <v>767.1498020090055</v>
      </c>
      <c r="AE93">
        <f>'IDT-1'!F93</f>
        <v>-76.180999999999997</v>
      </c>
      <c r="AF93" s="26"/>
      <c r="AG93">
        <f t="shared" si="5"/>
        <v>690.96880200900546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11.993446204259966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58.712717929725471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221.0693182944737</v>
      </c>
      <c r="P94" s="77">
        <v>74.78</v>
      </c>
      <c r="Q94" s="77">
        <v>25.990000000000002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363.46000000000004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6.03</v>
      </c>
      <c r="AB94" s="117">
        <f>-STOA!P94</f>
        <v>0</v>
      </c>
      <c r="AC94">
        <f t="shared" si="3"/>
        <v>6.7059122453704418</v>
      </c>
      <c r="AD94">
        <f t="shared" si="4"/>
        <v>755.32957018308878</v>
      </c>
      <c r="AE94">
        <f>'IDT-1'!F94</f>
        <v>-83.56</v>
      </c>
      <c r="AF94" s="26"/>
      <c r="AG94">
        <f t="shared" si="5"/>
        <v>671.76957018308872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11.993446204259966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58.712717929725471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213.22871026446705</v>
      </c>
      <c r="P95" s="77">
        <v>74.78</v>
      </c>
      <c r="Q95" s="77">
        <v>25.990000000000002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372.86000000000007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-9</v>
      </c>
      <c r="AA95" s="117">
        <f>STOA!J95</f>
        <v>6.03</v>
      </c>
      <c r="AB95" s="117">
        <f>-STOA!P95</f>
        <v>0</v>
      </c>
      <c r="AC95">
        <f t="shared" si="3"/>
        <v>6.79953804240614</v>
      </c>
      <c r="AD95">
        <f t="shared" si="4"/>
        <v>747.79533635604639</v>
      </c>
      <c r="AE95">
        <f>'IDT-1'!F95</f>
        <v>-83.611999999999995</v>
      </c>
      <c r="AF95" s="26"/>
      <c r="AG95">
        <f t="shared" si="5"/>
        <v>664.18333635604642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11.993446204259966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58.712717929725471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211.06379032442095</v>
      </c>
      <c r="P96" s="77">
        <v>74.78</v>
      </c>
      <c r="Q96" s="77">
        <v>25.990000000000002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344.54000000000008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-13</v>
      </c>
      <c r="AA96" s="117">
        <f>STOA!J96</f>
        <v>6.03</v>
      </c>
      <c r="AB96" s="117">
        <f>-STOA!P96</f>
        <v>0</v>
      </c>
      <c r="AC96">
        <f t="shared" si="3"/>
        <v>6.5667832570225162</v>
      </c>
      <c r="AD96">
        <f t="shared" si="4"/>
        <v>713.54317120138398</v>
      </c>
      <c r="AE96">
        <f>'IDT-1'!F96</f>
        <v>-70.349999999999994</v>
      </c>
      <c r="AF96" s="26"/>
      <c r="AG96">
        <f t="shared" si="5"/>
        <v>643.19317120138396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11.993446204259966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58.712717929725471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212.97259905248245</v>
      </c>
      <c r="P97" s="77">
        <v>74.78</v>
      </c>
      <c r="Q97" s="77">
        <v>25.986476409978305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344.80000000000007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6.03</v>
      </c>
      <c r="AB97" s="117">
        <f>-STOA!P97</f>
        <v>0</v>
      </c>
      <c r="AC97">
        <f t="shared" si="3"/>
        <v>6.7367659341145867</v>
      </c>
      <c r="AD97">
        <f t="shared" si="4"/>
        <v>698.53847366233163</v>
      </c>
      <c r="AE97">
        <f>'IDT-1'!F97</f>
        <v>-58.24</v>
      </c>
      <c r="AF97" s="26"/>
      <c r="AG97">
        <f t="shared" si="5"/>
        <v>640.29847366233162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-30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11.993446204259966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58.712717929725471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196.12652908403382</v>
      </c>
      <c r="P98" s="77">
        <v>43.317763667337772</v>
      </c>
      <c r="Q98" s="77">
        <v>25.986476409978305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349.29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6.03</v>
      </c>
      <c r="AB98" s="117">
        <f>-STOA!P98</f>
        <v>0</v>
      </c>
      <c r="AC98">
        <f t="shared" si="3"/>
        <v>6.2623835634428584</v>
      </c>
      <c r="AD98">
        <f t="shared" si="4"/>
        <v>665.19454973189249</v>
      </c>
      <c r="AE98">
        <f>'IDT-1'!F98</f>
        <v>-35.58</v>
      </c>
      <c r="AF98" s="26"/>
      <c r="AG98">
        <f t="shared" si="5"/>
        <v>629.61454973189245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-20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0.29158490016192545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1.3799570973706405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5.9337147483748893</v>
      </c>
      <c r="P99" s="77">
        <f t="shared" si="6"/>
        <v>1.5790075261645313</v>
      </c>
      <c r="Q99" s="77">
        <f t="shared" si="6"/>
        <v>0.57345369102494559</v>
      </c>
      <c r="R99" s="80">
        <f>SUM(R3:R98)/4000</f>
        <v>0.20379993456790665</v>
      </c>
      <c r="S99" s="80">
        <f t="shared" si="6"/>
        <v>0</v>
      </c>
      <c r="T99" s="78">
        <f t="shared" si="6"/>
        <v>0.72606499999999985</v>
      </c>
      <c r="U99" s="78">
        <f t="shared" si="6"/>
        <v>9.8544725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8.7112500000000009E-2</v>
      </c>
      <c r="Z99" s="75">
        <f t="shared" si="6"/>
        <v>-9.9144999999999997E-2</v>
      </c>
      <c r="AA99" s="117">
        <f t="shared" si="6"/>
        <v>0.13838999999999993</v>
      </c>
      <c r="AB99" s="117">
        <f t="shared" si="6"/>
        <v>0</v>
      </c>
      <c r="AC99">
        <f t="shared" si="6"/>
        <v>0.1919124374607096</v>
      </c>
      <c r="AD99">
        <f t="shared" si="6"/>
        <v>20.290670460204144</v>
      </c>
      <c r="AE99">
        <f t="shared" si="6"/>
        <v>-0.29056775000000001</v>
      </c>
      <c r="AG99">
        <f t="shared" si="6"/>
        <v>20.000102710204136</v>
      </c>
      <c r="AI99">
        <f t="shared" si="6"/>
        <v>0</v>
      </c>
      <c r="AJ99">
        <f t="shared" si="6"/>
        <v>0</v>
      </c>
      <c r="AK99">
        <f t="shared" si="6"/>
        <v>0.37492000000000009</v>
      </c>
      <c r="AL99">
        <f t="shared" si="6"/>
        <v>-0.56074999999999997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K3" activePane="bottomRight" state="frozen"/>
      <selection activeCell="M3" sqref="M3:M98"/>
      <selection pane="topRight" activeCell="M3" sqref="M3:M98"/>
      <selection pane="bottomLeft" activeCell="M3" sqref="M3:M98"/>
      <selection pane="bottomRight" activeCell="U4" sqref="U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44884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79"/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  <c r="AT1" s="197" t="s">
        <v>149</v>
      </c>
    </row>
    <row r="2" spans="1:46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79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T2" s="197" t="s">
        <v>152</v>
      </c>
    </row>
    <row r="3" spans="1:46">
      <c r="A3" t="s">
        <v>45</v>
      </c>
      <c r="E3">
        <f>GT_NG!S3</f>
        <v>2.070550678371907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19.700911994815055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85.818916697577578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1.73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0.96201933846272802</v>
      </c>
      <c r="AD3">
        <f>SUM(B3:AB3,AI3:AR3)-AC3</f>
        <v>108.35836003230182</v>
      </c>
      <c r="AE3">
        <f>'IDT-1'!E3</f>
        <v>0</v>
      </c>
      <c r="AF3" s="26"/>
      <c r="AG3">
        <f>SUM(AD3:AF3)+AT3</f>
        <v>108.35836003230182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2.070550678371907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19.700911994815055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85.728916697577588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1.73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0.96122733846272812</v>
      </c>
      <c r="AD4">
        <f t="shared" ref="AD4:AD67" si="1">SUM(B4:AB4,AI4:AR4)-AC4</f>
        <v>108.26915203230182</v>
      </c>
      <c r="AE4">
        <f>'IDT-1'!E4</f>
        <v>0</v>
      </c>
      <c r="AF4" s="26"/>
      <c r="AG4">
        <f t="shared" ref="AG4:AG67" si="2">SUM(AD4:AF4)+AT4</f>
        <v>108.26915203230182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2.070550678371907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19.700911994815055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85.708916697577578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1.73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0.96105133846272806</v>
      </c>
      <c r="AD5">
        <f t="shared" si="1"/>
        <v>108.24932803230182</v>
      </c>
      <c r="AE5">
        <f>'IDT-1'!E5</f>
        <v>0</v>
      </c>
      <c r="AF5" s="26"/>
      <c r="AG5">
        <f t="shared" si="2"/>
        <v>108.24932803230182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2.070550678371907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19.700911994815055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85.708916697577578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1.73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0.96105133846272806</v>
      </c>
      <c r="AD6">
        <f t="shared" si="1"/>
        <v>108.24932803230182</v>
      </c>
      <c r="AE6">
        <f>'IDT-1'!E6</f>
        <v>0</v>
      </c>
      <c r="AF6" s="26"/>
      <c r="AG6">
        <f t="shared" si="2"/>
        <v>108.24932803230182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2.070550678371907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19.700911994815055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85.341284196577575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1.73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1.4461131861746706</v>
      </c>
      <c r="AD7">
        <f t="shared" si="1"/>
        <v>52.396633683589869</v>
      </c>
      <c r="AE7">
        <f>'IDT-1'!E7</f>
        <v>0</v>
      </c>
      <c r="AF7" s="26"/>
      <c r="AG7">
        <f t="shared" si="2"/>
        <v>52.396633683589869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-55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2.070550678371907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19.700911994815055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85.84484903679639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1.73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0.96224754304785354</v>
      </c>
      <c r="AD8">
        <f t="shared" si="1"/>
        <v>108.3840641669355</v>
      </c>
      <c r="AE8">
        <f>'IDT-1'!E8</f>
        <v>0</v>
      </c>
      <c r="AF8" s="26"/>
      <c r="AG8">
        <f t="shared" si="2"/>
        <v>108.3840641669355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2.070550678371907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19.700911994815055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85.834736782553023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1.73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0.96215855521051197</v>
      </c>
      <c r="AD9">
        <f t="shared" si="1"/>
        <v>108.37404090052948</v>
      </c>
      <c r="AE9">
        <f>'IDT-1'!E9</f>
        <v>0</v>
      </c>
      <c r="AF9" s="26"/>
      <c r="AG9">
        <f t="shared" si="2"/>
        <v>108.37404090052948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2.070550678371907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19.700911994815055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85.834736782553023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1.73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0.96215855521051197</v>
      </c>
      <c r="AD10">
        <f t="shared" si="1"/>
        <v>108.37404090052948</v>
      </c>
      <c r="AE10">
        <f>'IDT-1'!E10</f>
        <v>0</v>
      </c>
      <c r="AF10" s="26"/>
      <c r="AG10">
        <f t="shared" si="2"/>
        <v>108.37404090052948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2.070550678371907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19.700911994815055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85.844249036796398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1.73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1.4505392767685963</v>
      </c>
      <c r="AD11">
        <f t="shared" si="1"/>
        <v>52.895172433214768</v>
      </c>
      <c r="AE11">
        <f>'IDT-1'!E11</f>
        <v>0</v>
      </c>
      <c r="AF11" s="26"/>
      <c r="AG11">
        <f t="shared" si="2"/>
        <v>52.895172433214768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-55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2.070550678371907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19.700911994815055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85.814136782553021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1.73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0.96197727521051191</v>
      </c>
      <c r="AD12">
        <f t="shared" si="1"/>
        <v>108.35362218052947</v>
      </c>
      <c r="AE12">
        <f>'IDT-1'!E12</f>
        <v>0</v>
      </c>
      <c r="AF12" s="26"/>
      <c r="AG12">
        <f t="shared" si="2"/>
        <v>108.35362218052947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2.070550678371907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19.700911994815055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85.814136782553021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1.73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0.96197727521051191</v>
      </c>
      <c r="AD13">
        <f t="shared" si="1"/>
        <v>108.35362218052947</v>
      </c>
      <c r="AE13">
        <f>'IDT-1'!E13</f>
        <v>0</v>
      </c>
      <c r="AF13" s="26"/>
      <c r="AG13">
        <f t="shared" si="2"/>
        <v>108.35362218052947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2.070550678371907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19.700911994815055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85.814136782553021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1.73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0.96197727521051191</v>
      </c>
      <c r="AD14">
        <f t="shared" si="1"/>
        <v>108.35362218052947</v>
      </c>
      <c r="AE14">
        <f>'IDT-1'!E14</f>
        <v>0</v>
      </c>
      <c r="AF14" s="26"/>
      <c r="AG14">
        <f t="shared" si="2"/>
        <v>108.35362218052947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2.070550678371907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19.700911994815055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85.814131187816599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1.73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1.4502742396975741</v>
      </c>
      <c r="AD15">
        <f t="shared" si="1"/>
        <v>52.865319621305986</v>
      </c>
      <c r="AE15">
        <f>'IDT-1'!E15</f>
        <v>0</v>
      </c>
      <c r="AF15" s="26"/>
      <c r="AG15">
        <f t="shared" si="2"/>
        <v>52.865319621305986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-55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2.070550678371907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19.700911994815055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85.800246340160172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1.73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0.96185503931745486</v>
      </c>
      <c r="AD16">
        <f t="shared" si="1"/>
        <v>108.33985397402968</v>
      </c>
      <c r="AE16">
        <f>'IDT-1'!E16</f>
        <v>0</v>
      </c>
      <c r="AF16" s="26"/>
      <c r="AG16">
        <f t="shared" si="2"/>
        <v>108.33985397402968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2.070550678371907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19.700911994815055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85.788692482460164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1.73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0.9617533653696948</v>
      </c>
      <c r="AD17">
        <f t="shared" si="1"/>
        <v>108.32840179027744</v>
      </c>
      <c r="AE17">
        <f>'IDT-1'!E17</f>
        <v>0</v>
      </c>
      <c r="AF17" s="26"/>
      <c r="AG17">
        <f t="shared" si="2"/>
        <v>108.32840179027744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2.070550678371907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19.700911994815055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85.788692482460164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1.73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0.9617533653696948</v>
      </c>
      <c r="AD18">
        <f t="shared" si="1"/>
        <v>108.32840179027744</v>
      </c>
      <c r="AE18">
        <f>'IDT-1'!E18</f>
        <v>0</v>
      </c>
      <c r="AF18" s="26"/>
      <c r="AG18">
        <f t="shared" si="2"/>
        <v>108.32840179027744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2.070550678371907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19.700911994815055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85.948657606667652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1.73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1.4958487097944397</v>
      </c>
      <c r="AD19">
        <f t="shared" si="1"/>
        <v>47.954271570060179</v>
      </c>
      <c r="AE19">
        <f>'IDT-1'!E19</f>
        <v>0</v>
      </c>
      <c r="AF19" s="26"/>
      <c r="AG19">
        <f t="shared" si="2"/>
        <v>47.954271570060179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-60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2.070550678371907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19.700911994815055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85.948657606667652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1.73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0.96316105846272071</v>
      </c>
      <c r="AD20">
        <f t="shared" si="1"/>
        <v>108.4869592213919</v>
      </c>
      <c r="AE20">
        <f>'IDT-1'!E20</f>
        <v>0</v>
      </c>
      <c r="AF20" s="26"/>
      <c r="AG20">
        <f t="shared" si="2"/>
        <v>108.4869592213919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2.070550678371907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19.700911994815055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85.954728199867645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1.73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0.96321447968288065</v>
      </c>
      <c r="AD21">
        <f t="shared" si="1"/>
        <v>108.49297639337173</v>
      </c>
      <c r="AE21">
        <f>'IDT-1'!E21</f>
        <v>0</v>
      </c>
      <c r="AF21" s="26"/>
      <c r="AG21">
        <f t="shared" si="2"/>
        <v>108.49297639337173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2.070550678371907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19.700911994815055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86.198620879267651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1.73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0.96536073526160071</v>
      </c>
      <c r="AD22">
        <f t="shared" si="1"/>
        <v>108.73472281719302</v>
      </c>
      <c r="AE22">
        <f>'IDT-1'!E22</f>
        <v>0</v>
      </c>
      <c r="AF22" s="26"/>
      <c r="AG22">
        <f t="shared" si="2"/>
        <v>108.73472281719302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2.070550678371907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19.700911994815055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85.877763207863723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1.73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1.4508342014739888</v>
      </c>
      <c r="AD23">
        <f t="shared" si="1"/>
        <v>52.928391679576698</v>
      </c>
      <c r="AE23">
        <f>'IDT-1'!E23</f>
        <v>0</v>
      </c>
      <c r="AF23" s="26"/>
      <c r="AG23">
        <f t="shared" si="2"/>
        <v>52.928391679576698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-55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2.070550678371907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19.700911994815055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87.40387471727972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1.73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0.97596696903610691</v>
      </c>
      <c r="AD24">
        <f t="shared" si="1"/>
        <v>109.92937042143058</v>
      </c>
      <c r="AE24">
        <f>'IDT-1'!E24</f>
        <v>0</v>
      </c>
      <c r="AF24" s="26"/>
      <c r="AG24">
        <f t="shared" si="2"/>
        <v>109.92937042143058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2.070550678371907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17.999999999999996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89.095870982879731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1.73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0.97588851061901449</v>
      </c>
      <c r="AD25">
        <f t="shared" si="1"/>
        <v>109.92053315063262</v>
      </c>
      <c r="AE25">
        <f>'IDT-1'!E25</f>
        <v>0</v>
      </c>
      <c r="AF25" s="26"/>
      <c r="AG25">
        <f t="shared" si="2"/>
        <v>109.92053315063262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2.070550678371907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17.999999999999996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90.373843464579721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1.73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0.98713466845797437</v>
      </c>
      <c r="AD26">
        <f t="shared" si="1"/>
        <v>111.18725947449366</v>
      </c>
      <c r="AE26">
        <f>'IDT-1'!E26</f>
        <v>0</v>
      </c>
      <c r="AF26" s="26"/>
      <c r="AG26">
        <f t="shared" si="2"/>
        <v>111.18725947449366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2.070550678371907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17.999999999999996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93.341182899179714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1.73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1.5015442692031968</v>
      </c>
      <c r="AD27">
        <f t="shared" si="1"/>
        <v>58.640189308348425</v>
      </c>
      <c r="AE27">
        <f>'IDT-1'!E27</f>
        <v>0</v>
      </c>
      <c r="AF27" s="26"/>
      <c r="AG27">
        <f t="shared" si="2"/>
        <v>58.640189308348425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-55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2.070550678371907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17.999999999999996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96.722448816879719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1.73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1.0430023955582144</v>
      </c>
      <c r="AD28">
        <f t="shared" si="1"/>
        <v>117.47999709969341</v>
      </c>
      <c r="AE28">
        <f>'IDT-1'!E28</f>
        <v>0</v>
      </c>
      <c r="AF28" s="26"/>
      <c r="AG28">
        <f t="shared" si="2"/>
        <v>117.47999709969341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2.070550678371907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17.999999999999996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97.002188410879711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1.73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1.0454641039854142</v>
      </c>
      <c r="AD29">
        <f t="shared" si="1"/>
        <v>117.75727498526621</v>
      </c>
      <c r="AE29">
        <f>'IDT-1'!E29</f>
        <v>0</v>
      </c>
      <c r="AF29" s="26"/>
      <c r="AG29">
        <f t="shared" si="2"/>
        <v>117.75727498526621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2.070550678371907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17.999999999999996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97.002188410879711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1.73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1.0454641039854142</v>
      </c>
      <c r="AD30">
        <f t="shared" si="1"/>
        <v>117.75727498526621</v>
      </c>
      <c r="AE30">
        <f>'IDT-1'!E30</f>
        <v>0</v>
      </c>
      <c r="AF30" s="26"/>
      <c r="AG30">
        <f t="shared" si="2"/>
        <v>117.75727498526621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2.070550678371907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17.999999999999996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96.925915155474357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1.73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1.5774805506695664</v>
      </c>
      <c r="AD31">
        <f t="shared" si="1"/>
        <v>57.1489852831767</v>
      </c>
      <c r="AE31">
        <f>'IDT-1'!E31</f>
        <v>0</v>
      </c>
      <c r="AF31" s="26"/>
      <c r="AG31">
        <f t="shared" si="2"/>
        <v>57.1489852831767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-60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2.070550678371907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17.999999999999996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96.659082155474366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1.73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1.0424447689378473</v>
      </c>
      <c r="AD32">
        <f t="shared" si="1"/>
        <v>117.41718806490843</v>
      </c>
      <c r="AE32">
        <f>'IDT-1'!E32</f>
        <v>0</v>
      </c>
      <c r="AF32" s="26"/>
      <c r="AG32">
        <f t="shared" si="2"/>
        <v>117.41718806490843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2.070550678371907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17.999999999999996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96.659082155474366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1.73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1.0424447689378473</v>
      </c>
      <c r="AD33">
        <f t="shared" si="1"/>
        <v>117.41718806490843</v>
      </c>
      <c r="AE33">
        <f>'IDT-1'!E33</f>
        <v>0</v>
      </c>
      <c r="AF33" s="26"/>
      <c r="AG33">
        <f t="shared" si="2"/>
        <v>117.41718806490843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2.070550678371907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17.999999999999996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93.469292759374383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1.73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1.0143746222521675</v>
      </c>
      <c r="AD34">
        <f t="shared" si="1"/>
        <v>114.25546881549413</v>
      </c>
      <c r="AE34">
        <f>'IDT-1'!E34</f>
        <v>0</v>
      </c>
      <c r="AF34" s="26"/>
      <c r="AG34">
        <f t="shared" si="2"/>
        <v>114.25546881549413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1.4254736842105264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17.999999999999996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91.467040413437815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1.73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0.9910781240593054</v>
      </c>
      <c r="AD35">
        <f t="shared" si="1"/>
        <v>111.63143597358903</v>
      </c>
      <c r="AE35">
        <f>'IDT-1'!E35</f>
        <v>0</v>
      </c>
      <c r="AF35" s="26"/>
      <c r="AG35">
        <f t="shared" si="2"/>
        <v>111.63143597358903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1.4254736842105264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17.999999999999996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90.496290278430934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1.73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1.3376606237590578</v>
      </c>
      <c r="AD36">
        <f t="shared" si="1"/>
        <v>70.31410333888239</v>
      </c>
      <c r="AE36">
        <f>'IDT-1'!E36</f>
        <v>0</v>
      </c>
      <c r="AF36" s="26"/>
      <c r="AG36">
        <f t="shared" si="2"/>
        <v>70.31410333888239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-40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2.0154828411811652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17.999999999999996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89.109771662730921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1.73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0.97552623963442653</v>
      </c>
      <c r="AD37">
        <f t="shared" si="1"/>
        <v>109.87972826427766</v>
      </c>
      <c r="AE37">
        <f>'IDT-1'!E37</f>
        <v>0</v>
      </c>
      <c r="AF37" s="26"/>
      <c r="AG37">
        <f t="shared" si="2"/>
        <v>109.87972826427766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2.6990381189882435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17.999999999999996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88.50947743923092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1.73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0.97625893691232868</v>
      </c>
      <c r="AD38">
        <f t="shared" si="1"/>
        <v>109.96225662130684</v>
      </c>
      <c r="AE38">
        <f>'IDT-1'!E38</f>
        <v>0</v>
      </c>
      <c r="AF38" s="26"/>
      <c r="AG38">
        <f t="shared" si="2"/>
        <v>109.96225662130684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2.6990381189882435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17.999999999999996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86.911835587130923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1.73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1.1315996886138489</v>
      </c>
      <c r="AD39">
        <f t="shared" si="1"/>
        <v>127.45927401750532</v>
      </c>
      <c r="AE39">
        <f>'IDT-1'!E39</f>
        <v>0</v>
      </c>
      <c r="AF39" s="26"/>
      <c r="AG39">
        <f t="shared" si="2"/>
        <v>127.45927401750532</v>
      </c>
      <c r="AI39" s="75">
        <f>PXIL!K39</f>
        <v>0</v>
      </c>
      <c r="AJ39" s="75">
        <f>PXIL!Q39</f>
        <v>0</v>
      </c>
      <c r="AK39" s="75">
        <f>RTM_IEX!K39</f>
        <v>19.25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2.6990381189882435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17.999999999999996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86.311541384330937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1.73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0.9569170996292089</v>
      </c>
      <c r="AD40">
        <f t="shared" si="1"/>
        <v>107.78366240368997</v>
      </c>
      <c r="AE40">
        <f>'IDT-1'!E40</f>
        <v>0</v>
      </c>
      <c r="AF40" s="26"/>
      <c r="AG40">
        <f t="shared" si="2"/>
        <v>107.78366240368997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2.6990381189882435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18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85.352750724830926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1.73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1.2592142051024449</v>
      </c>
      <c r="AD41">
        <f t="shared" si="1"/>
        <v>71.522574638716733</v>
      </c>
      <c r="AE41">
        <f>'IDT-1'!E41</f>
        <v>0</v>
      </c>
      <c r="AF41" s="26"/>
      <c r="AG41">
        <f t="shared" si="2"/>
        <v>71.522574638716733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-35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2.6990381189882435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18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85.402750724830909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1.73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1.0336637418256085</v>
      </c>
      <c r="AD42">
        <f t="shared" si="1"/>
        <v>116.42812510199354</v>
      </c>
      <c r="AE42">
        <f>'IDT-1'!E42</f>
        <v>0</v>
      </c>
      <c r="AF42" s="26"/>
      <c r="AG42">
        <f t="shared" si="2"/>
        <v>116.42812510199354</v>
      </c>
      <c r="AI42" s="75">
        <f>PXIL!K42</f>
        <v>0</v>
      </c>
      <c r="AJ42" s="75">
        <f>PXIL!Q42</f>
        <v>0</v>
      </c>
      <c r="AK42" s="75">
        <f>RTM_IEX!K42</f>
        <v>9.6300000000000008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2.6990381189882435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18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85.331080626174256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1.73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1.0330330449574301</v>
      </c>
      <c r="AD43">
        <f t="shared" si="1"/>
        <v>116.35708570020506</v>
      </c>
      <c r="AE43">
        <f>'IDT-1'!E43</f>
        <v>0</v>
      </c>
      <c r="AF43" s="26"/>
      <c r="AG43">
        <f t="shared" si="2"/>
        <v>116.35708570020506</v>
      </c>
      <c r="AI43" s="75">
        <f>PXIL!K43</f>
        <v>0</v>
      </c>
      <c r="AJ43" s="75">
        <f>PXIL!Q43</f>
        <v>0</v>
      </c>
      <c r="AK43" s="75">
        <f>RTM_IEX!K43</f>
        <v>9.6300000000000008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2.070550678371907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18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85.40294662617427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1.73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1.1552067762800067</v>
      </c>
      <c r="AD44">
        <f t="shared" si="1"/>
        <v>130.11829052826619</v>
      </c>
      <c r="AE44">
        <f>'IDT-1'!E44</f>
        <v>0</v>
      </c>
      <c r="AF44" s="26"/>
      <c r="AG44">
        <f t="shared" si="2"/>
        <v>130.11829052826619</v>
      </c>
      <c r="AI44" s="75">
        <f>PXIL!K44</f>
        <v>0</v>
      </c>
      <c r="AJ44" s="75">
        <f>PXIL!Q44</f>
        <v>0</v>
      </c>
      <c r="AK44" s="75">
        <f>RTM_IEX!K44</f>
        <v>24.07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2.070550678371907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18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85.388728626174284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1.73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1.0280096578800064</v>
      </c>
      <c r="AD45">
        <f t="shared" si="1"/>
        <v>115.79126964666618</v>
      </c>
      <c r="AE45">
        <f>'IDT-1'!E45</f>
        <v>0</v>
      </c>
      <c r="AF45" s="26"/>
      <c r="AG45">
        <f t="shared" si="2"/>
        <v>115.79126964666618</v>
      </c>
      <c r="AI45" s="75">
        <f>PXIL!K45</f>
        <v>0</v>
      </c>
      <c r="AJ45" s="75">
        <f>PXIL!Q45</f>
        <v>0</v>
      </c>
      <c r="AK45" s="75">
        <f>RTM_IEX!K45</f>
        <v>9.6300000000000008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2.070550678371907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18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85.390992078758259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1.73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1.1208481267066519</v>
      </c>
      <c r="AD46">
        <f t="shared" si="1"/>
        <v>86.070694630423517</v>
      </c>
      <c r="AE46">
        <f>'IDT-1'!E46</f>
        <v>0</v>
      </c>
      <c r="AF46" s="26"/>
      <c r="AG46">
        <f t="shared" si="2"/>
        <v>86.070694630423517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-20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2.070550678371907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18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85.390992078758259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1.73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1.0280295762627456</v>
      </c>
      <c r="AD47">
        <f t="shared" si="1"/>
        <v>115.79351318086742</v>
      </c>
      <c r="AE47">
        <f>'IDT-1'!E47</f>
        <v>0</v>
      </c>
      <c r="AF47" s="26"/>
      <c r="AG47">
        <f t="shared" si="2"/>
        <v>115.79351318086742</v>
      </c>
      <c r="AI47" s="75">
        <f>PXIL!K47</f>
        <v>0</v>
      </c>
      <c r="AJ47" s="75">
        <f>PXIL!Q47</f>
        <v>0</v>
      </c>
      <c r="AK47" s="75">
        <f>RTM_IEX!K47</f>
        <v>9.6300000000000008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2.070550678371907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18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85.390992078758259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1.73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1.1974295762627456</v>
      </c>
      <c r="AD48">
        <f t="shared" si="1"/>
        <v>134.87411318086743</v>
      </c>
      <c r="AE48">
        <f>'IDT-1'!E48</f>
        <v>0</v>
      </c>
      <c r="AF48" s="26"/>
      <c r="AG48">
        <f t="shared" si="2"/>
        <v>134.87411318086743</v>
      </c>
      <c r="AI48" s="75">
        <f>PXIL!K48</f>
        <v>0</v>
      </c>
      <c r="AJ48" s="75">
        <f>PXIL!Q48</f>
        <v>0</v>
      </c>
      <c r="AK48" s="75">
        <f>RTM_IEX!K48</f>
        <v>28.88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2.070550678371907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18.16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85.391440078758265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1.73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1.0294415186627455</v>
      </c>
      <c r="AD49">
        <f t="shared" si="1"/>
        <v>115.95254923846741</v>
      </c>
      <c r="AE49">
        <f>'IDT-1'!E49</f>
        <v>0</v>
      </c>
      <c r="AF49" s="26"/>
      <c r="AG49">
        <f t="shared" si="2"/>
        <v>115.95254923846741</v>
      </c>
      <c r="AI49" s="75">
        <f>PXIL!K49</f>
        <v>0</v>
      </c>
      <c r="AJ49" s="75">
        <f>PXIL!Q49</f>
        <v>0</v>
      </c>
      <c r="AK49" s="75">
        <f>RTM_IEX!K49</f>
        <v>9.6300000000000008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2.070550678371907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18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85.391440078758265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1.73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1.0280335186627456</v>
      </c>
      <c r="AD50">
        <f t="shared" si="1"/>
        <v>115.79395723846741</v>
      </c>
      <c r="AE50">
        <f>'IDT-1'!E50</f>
        <v>0</v>
      </c>
      <c r="AF50" s="26"/>
      <c r="AG50">
        <f t="shared" si="2"/>
        <v>115.79395723846741</v>
      </c>
      <c r="AI50" s="75">
        <f>PXIL!K50</f>
        <v>0</v>
      </c>
      <c r="AJ50" s="75">
        <f>PXIL!Q50</f>
        <v>0</v>
      </c>
      <c r="AK50" s="75">
        <f>RTM_IEX!K50</f>
        <v>9.6300000000000008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2.070550678371907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18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85.389688078758269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1.73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1.1208366515066521</v>
      </c>
      <c r="AD51">
        <f t="shared" si="1"/>
        <v>86.069402105623539</v>
      </c>
      <c r="AE51">
        <f>'IDT-1'!E51</f>
        <v>0</v>
      </c>
      <c r="AF51" s="26"/>
      <c r="AG51">
        <f t="shared" si="2"/>
        <v>86.069402105623539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-20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2.070550678371907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18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85.391664078758268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1.73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0.94329148986274558</v>
      </c>
      <c r="AD52">
        <f t="shared" si="1"/>
        <v>106.24892326726743</v>
      </c>
      <c r="AE52">
        <f>'IDT-1'!E52</f>
        <v>0</v>
      </c>
      <c r="AF52" s="26"/>
      <c r="AG52">
        <f t="shared" si="2"/>
        <v>106.24892326726743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2.070550678371907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18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85.361065078758273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1.73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1.1124222186627457</v>
      </c>
      <c r="AD53">
        <f t="shared" si="1"/>
        <v>125.29919353846743</v>
      </c>
      <c r="AE53">
        <f>'IDT-1'!E53</f>
        <v>0</v>
      </c>
      <c r="AF53" s="26"/>
      <c r="AG53">
        <f t="shared" si="2"/>
        <v>125.29919353846743</v>
      </c>
      <c r="AI53" s="75">
        <f>PXIL!K53</f>
        <v>0</v>
      </c>
      <c r="AJ53" s="75">
        <f>PXIL!Q53</f>
        <v>0</v>
      </c>
      <c r="AK53" s="75">
        <f>RTM_IEX!K53</f>
        <v>19.25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2.070550678371907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18.13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85.28106507875826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1.73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0.94346221866274549</v>
      </c>
      <c r="AD54">
        <f t="shared" si="1"/>
        <v>106.26815353846742</v>
      </c>
      <c r="AE54">
        <f>'IDT-1'!E54</f>
        <v>0</v>
      </c>
      <c r="AF54" s="26"/>
      <c r="AG54">
        <f t="shared" si="2"/>
        <v>106.26815353846742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2.070550678371907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18.299140602986757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85.279089078758261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1.73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0.94493326716902892</v>
      </c>
      <c r="AD55">
        <f t="shared" si="1"/>
        <v>106.43384709294789</v>
      </c>
      <c r="AE55">
        <f>'IDT-1'!E55</f>
        <v>0</v>
      </c>
      <c r="AF55" s="26"/>
      <c r="AG55">
        <f t="shared" si="2"/>
        <v>106.43384709294789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2.070550678371907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18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85.279089078758261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1.73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1.119863380306652</v>
      </c>
      <c r="AD56">
        <f t="shared" si="1"/>
        <v>85.959776376823527</v>
      </c>
      <c r="AE56">
        <f>'IDT-1'!E56</f>
        <v>0</v>
      </c>
      <c r="AF56" s="26"/>
      <c r="AG56">
        <f t="shared" si="2"/>
        <v>85.959776376823527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-20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2.070550678371907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18.13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84.994854202290412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1.73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0.9409435629498285</v>
      </c>
      <c r="AD57">
        <f t="shared" si="1"/>
        <v>105.9844613177125</v>
      </c>
      <c r="AE57">
        <f>'IDT-1'!E57</f>
        <v>0</v>
      </c>
      <c r="AF57" s="26"/>
      <c r="AG57">
        <f t="shared" si="2"/>
        <v>105.9844613177125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2.070550678371907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18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84.994854202290412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1.73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1.1939435629498285</v>
      </c>
      <c r="AD58">
        <f t="shared" si="1"/>
        <v>134.4814613177125</v>
      </c>
      <c r="AE58">
        <f>'IDT-1'!E58</f>
        <v>0</v>
      </c>
      <c r="AF58" s="26"/>
      <c r="AG58">
        <f t="shared" si="2"/>
        <v>134.4814613177125</v>
      </c>
      <c r="AI58" s="75">
        <f>PXIL!K58</f>
        <v>0</v>
      </c>
      <c r="AJ58" s="75">
        <f>PXIL!Q58</f>
        <v>0</v>
      </c>
      <c r="AK58" s="75">
        <f>RTM_IEX!K58</f>
        <v>28.88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2.070550678371907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18.730856463487129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84.994854202290412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1.73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0.94623109982851528</v>
      </c>
      <c r="AD59">
        <f t="shared" si="1"/>
        <v>106.58003024432095</v>
      </c>
      <c r="AE59">
        <f>'IDT-1'!E59</f>
        <v>0</v>
      </c>
      <c r="AF59" s="26"/>
      <c r="AG59">
        <f t="shared" si="2"/>
        <v>106.58003024432095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2.070550678371907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18.730856463487129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84.994854202290412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1.73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0.94623109982851528</v>
      </c>
      <c r="AD60">
        <f t="shared" si="1"/>
        <v>106.58003024432095</v>
      </c>
      <c r="AE60">
        <f>'IDT-1'!E60</f>
        <v>0</v>
      </c>
      <c r="AF60" s="26"/>
      <c r="AG60">
        <f t="shared" si="2"/>
        <v>106.58003024432095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2.070550678371907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18.510000000000005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84.994854202290412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1.73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1.1218501133937349</v>
      </c>
      <c r="AD61">
        <f t="shared" si="1"/>
        <v>86.183554767268589</v>
      </c>
      <c r="AE61">
        <f>'IDT-1'!E61</f>
        <v>0</v>
      </c>
      <c r="AF61" s="26"/>
      <c r="AG61">
        <f t="shared" si="2"/>
        <v>86.183554767268589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-20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2.070550678371907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18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84.944854202290415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1.73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0.93935956294982847</v>
      </c>
      <c r="AD62">
        <f t="shared" si="1"/>
        <v>105.80604531771249</v>
      </c>
      <c r="AE62">
        <f>'IDT-1'!E62</f>
        <v>0</v>
      </c>
      <c r="AF62" s="26"/>
      <c r="AG62">
        <f t="shared" si="2"/>
        <v>105.80604531771249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2.070550678371907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18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84.944854202290415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1.73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1.1935035629498285</v>
      </c>
      <c r="AD63">
        <f t="shared" si="1"/>
        <v>134.43190131771252</v>
      </c>
      <c r="AE63">
        <f>'IDT-1'!E63</f>
        <v>0</v>
      </c>
      <c r="AF63" s="26"/>
      <c r="AG63">
        <f t="shared" si="2"/>
        <v>134.43190131771252</v>
      </c>
      <c r="AI63" s="75">
        <f>PXIL!K63</f>
        <v>0</v>
      </c>
      <c r="AJ63" s="75">
        <f>PXIL!Q63</f>
        <v>0</v>
      </c>
      <c r="AK63" s="75">
        <f>RTM_IEX!K63</f>
        <v>28.88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2.070550678371907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18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84.944854202290415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1.73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0.93935956294982847</v>
      </c>
      <c r="AD64">
        <f t="shared" si="1"/>
        <v>105.80604531771249</v>
      </c>
      <c r="AE64">
        <f>'IDT-1'!E64</f>
        <v>0</v>
      </c>
      <c r="AF64" s="26"/>
      <c r="AG64">
        <f t="shared" si="2"/>
        <v>105.80604531771249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2.070550678371907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18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84.944854202290415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1.73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0.93935956294982847</v>
      </c>
      <c r="AD65">
        <f t="shared" si="1"/>
        <v>105.80604531771249</v>
      </c>
      <c r="AE65">
        <f>'IDT-1'!E65</f>
        <v>0</v>
      </c>
      <c r="AF65" s="26"/>
      <c r="AG65">
        <f t="shared" si="2"/>
        <v>105.80604531771249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2.070550678371907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18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85.290460422087406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1.73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1.164354085738925</v>
      </c>
      <c r="AD66">
        <f t="shared" si="1"/>
        <v>80.926657014720391</v>
      </c>
      <c r="AE66">
        <f>'IDT-1'!E66</f>
        <v>0</v>
      </c>
      <c r="AF66" s="26"/>
      <c r="AG66">
        <f t="shared" si="2"/>
        <v>80.926657014720391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-25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2.070550678371907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18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85.484115348460705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1.73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0.94410506103612712</v>
      </c>
      <c r="AD67">
        <f t="shared" si="1"/>
        <v>106.3405609657965</v>
      </c>
      <c r="AE67">
        <f>'IDT-1'!E67</f>
        <v>0</v>
      </c>
      <c r="AF67" s="26"/>
      <c r="AG67">
        <f t="shared" si="2"/>
        <v>106.3405609657965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2.070550678371907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18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85.899481016060719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1.73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1.1171602789110073</v>
      </c>
      <c r="AD68">
        <f t="shared" ref="AD68:AD98" si="4">SUM(B68:AB68,AI68:AR68)-AC68</f>
        <v>125.83287141552164</v>
      </c>
      <c r="AE68">
        <f>'IDT-1'!E68</f>
        <v>0</v>
      </c>
      <c r="AF68" s="26"/>
      <c r="AG68">
        <f t="shared" ref="AG68:AG98" si="5">SUM(AD68:AF68)+AT68</f>
        <v>125.83287141552164</v>
      </c>
      <c r="AI68" s="75">
        <f>PXIL!K68</f>
        <v>0</v>
      </c>
      <c r="AJ68" s="75">
        <f>PXIL!Q68</f>
        <v>0</v>
      </c>
      <c r="AK68" s="75">
        <f>RTM_IEX!K68</f>
        <v>19.25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2.070550678371907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18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86.701440210360715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1.73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0.95481751982084728</v>
      </c>
      <c r="AD69">
        <f t="shared" si="4"/>
        <v>107.54717336891179</v>
      </c>
      <c r="AE69">
        <f>'IDT-1'!E69</f>
        <v>0</v>
      </c>
      <c r="AF69" s="26"/>
      <c r="AG69">
        <f t="shared" si="5"/>
        <v>107.54717336891179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2.070550678371907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18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87.235391814960707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1.73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0.9595162939413272</v>
      </c>
      <c r="AD70">
        <f t="shared" si="4"/>
        <v>108.07642619939129</v>
      </c>
      <c r="AE70">
        <f>'IDT-1'!E70</f>
        <v>0</v>
      </c>
      <c r="AF70" s="26"/>
      <c r="AG70">
        <f t="shared" si="5"/>
        <v>108.07642619939129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2.070550678371907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18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87.414809472660707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1.73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1.1830483573839701</v>
      </c>
      <c r="AD71">
        <f t="shared" si="4"/>
        <v>83.032311793648645</v>
      </c>
      <c r="AE71">
        <f>'IDT-1'!E71</f>
        <v>0</v>
      </c>
      <c r="AF71" s="26"/>
      <c r="AG71">
        <f t="shared" si="5"/>
        <v>83.032311793648645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-25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2.070550678371907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18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88.344326991660708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1.73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0.96927492349628708</v>
      </c>
      <c r="AD72">
        <f t="shared" si="4"/>
        <v>109.17560274653633</v>
      </c>
      <c r="AE72">
        <f>'IDT-1'!E72</f>
        <v>0</v>
      </c>
      <c r="AF72" s="26"/>
      <c r="AG72">
        <f t="shared" si="5"/>
        <v>109.17560274653633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2.070550678371907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18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90.612949804760717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1.73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1.1586388042515674</v>
      </c>
      <c r="AD73">
        <f t="shared" si="4"/>
        <v>130.50486167888104</v>
      </c>
      <c r="AE73">
        <f>'IDT-1'!E73</f>
        <v>0</v>
      </c>
      <c r="AF73" s="26"/>
      <c r="AG73">
        <f t="shared" si="5"/>
        <v>130.50486167888104</v>
      </c>
      <c r="AI73" s="75">
        <f>PXIL!K73</f>
        <v>0</v>
      </c>
      <c r="AJ73" s="75">
        <f>PXIL!Q73</f>
        <v>0</v>
      </c>
      <c r="AK73" s="75">
        <f>RTM_IEX!K73</f>
        <v>19.25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2.070550678371907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18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91.945497569260723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1.73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1.1280372245791672</v>
      </c>
      <c r="AD74">
        <f t="shared" si="4"/>
        <v>127.05801102305347</v>
      </c>
      <c r="AE74">
        <f>'IDT-1'!E74</f>
        <v>0</v>
      </c>
      <c r="AF74" s="26"/>
      <c r="AG74">
        <f t="shared" si="5"/>
        <v>127.05801102305347</v>
      </c>
      <c r="AI74" s="75">
        <f>PXIL!K74</f>
        <v>0</v>
      </c>
      <c r="AJ74" s="75">
        <f>PXIL!Q74</f>
        <v>0</v>
      </c>
      <c r="AK74" s="75">
        <f>RTM_IEX!K74</f>
        <v>14.44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2.070550678371907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17.999708761427069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93.771783043160724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1.73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1.1864339738500453</v>
      </c>
      <c r="AD75">
        <f t="shared" si="4"/>
        <v>133.63560850910966</v>
      </c>
      <c r="AE75">
        <f>'IDT-1'!E75</f>
        <v>0</v>
      </c>
      <c r="AF75" s="26"/>
      <c r="AG75">
        <f t="shared" si="5"/>
        <v>133.63560850910966</v>
      </c>
      <c r="AI75" s="75">
        <f>PXIL!K75</f>
        <v>0</v>
      </c>
      <c r="AJ75" s="75">
        <f>PXIL!Q75</f>
        <v>0</v>
      </c>
      <c r="AK75" s="75">
        <f>RTM_IEX!K75</f>
        <v>19.25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2.070550678371907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18.000000000000004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96.960454283960686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1.73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1.1782687565014567</v>
      </c>
      <c r="AD76">
        <f t="shared" si="4"/>
        <v>102.58273620583114</v>
      </c>
      <c r="AE76">
        <f>'IDT-1'!E76</f>
        <v>0</v>
      </c>
      <c r="AF76" s="26"/>
      <c r="AG76">
        <f t="shared" si="5"/>
        <v>102.58273620583114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-15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2.070550678371907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18.000000000000004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96.963476283960702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1.73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1.256939437268527</v>
      </c>
      <c r="AD77">
        <f t="shared" si="4"/>
        <v>141.57708752506409</v>
      </c>
      <c r="AE77">
        <f>'IDT-1'!E77</f>
        <v>0</v>
      </c>
      <c r="AF77" s="26"/>
      <c r="AG77">
        <f t="shared" si="5"/>
        <v>141.57708752506409</v>
      </c>
      <c r="AI77" s="75">
        <f>PXIL!K77</f>
        <v>0</v>
      </c>
      <c r="AJ77" s="75">
        <f>PXIL!Q77</f>
        <v>0</v>
      </c>
      <c r="AK77" s="75">
        <f>RTM_IEX!K77</f>
        <v>24.07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2.070550678371907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18.000000000000004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96.963476283960702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1.73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1.299179437268527</v>
      </c>
      <c r="AD78">
        <f t="shared" si="4"/>
        <v>146.33484752506408</v>
      </c>
      <c r="AE78">
        <f>'IDT-1'!E78</f>
        <v>0</v>
      </c>
      <c r="AF78" s="26"/>
      <c r="AG78">
        <f t="shared" si="5"/>
        <v>146.33484752506408</v>
      </c>
      <c r="AI78" s="75">
        <f>PXIL!K78</f>
        <v>0</v>
      </c>
      <c r="AJ78" s="75">
        <f>PXIL!Q78</f>
        <v>0</v>
      </c>
      <c r="AK78" s="75">
        <f>RTM_IEX!K78</f>
        <v>28.87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2.070550678371907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18.000000000000004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96.289968603960716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1.73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1.2085965696845273</v>
      </c>
      <c r="AD79">
        <f t="shared" si="4"/>
        <v>136.13192271264813</v>
      </c>
      <c r="AE79">
        <f>'IDT-1'!E79</f>
        <v>0</v>
      </c>
      <c r="AF79" s="26"/>
      <c r="AG79">
        <f t="shared" si="5"/>
        <v>136.13192271264813</v>
      </c>
      <c r="AI79" s="75">
        <f>PXIL!K79</f>
        <v>0</v>
      </c>
      <c r="AJ79" s="75">
        <f>PXIL!Q79</f>
        <v>0</v>
      </c>
      <c r="AK79" s="75">
        <f>RTM_IEX!K79</f>
        <v>19.25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2.070550678371907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18.000000000000004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96.203424134960699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1.73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1.207834978357327</v>
      </c>
      <c r="AD80">
        <f t="shared" si="4"/>
        <v>136.04613983497526</v>
      </c>
      <c r="AE80">
        <f>'IDT-1'!E80</f>
        <v>0</v>
      </c>
      <c r="AF80" s="26"/>
      <c r="AG80">
        <f t="shared" si="5"/>
        <v>136.04613983497526</v>
      </c>
      <c r="AI80" s="75">
        <f>PXIL!K80</f>
        <v>0</v>
      </c>
      <c r="AJ80" s="75">
        <f>PXIL!Q80</f>
        <v>0</v>
      </c>
      <c r="AK80" s="75">
        <f>RTM_IEX!K80</f>
        <v>19.25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2.070550678371907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18.000000000000004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96.200757815379717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1.73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1.1715834275779442</v>
      </c>
      <c r="AD81">
        <f t="shared" si="4"/>
        <v>101.82972506617369</v>
      </c>
      <c r="AE81">
        <f>'IDT-1'!E81</f>
        <v>0</v>
      </c>
      <c r="AF81" s="26"/>
      <c r="AG81">
        <f t="shared" si="5"/>
        <v>101.82972506617369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-15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2.070550678371907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17.999999999999996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94.052319158579721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1.73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1.1465772545651745</v>
      </c>
      <c r="AD82">
        <f t="shared" si="4"/>
        <v>129.14629258238645</v>
      </c>
      <c r="AE82">
        <f>'IDT-1'!E82</f>
        <v>0</v>
      </c>
      <c r="AF82" s="26"/>
      <c r="AG82">
        <f t="shared" si="5"/>
        <v>129.14629258238645</v>
      </c>
      <c r="AI82" s="75">
        <f>PXIL!K82</f>
        <v>0</v>
      </c>
      <c r="AJ82" s="75">
        <f>PXIL!Q82</f>
        <v>0</v>
      </c>
      <c r="AK82" s="75">
        <f>RTM_IEX!K82</f>
        <v>14.44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2.070550678371907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17.999999999999996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93.035711280579704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1.73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1.2223751052387741</v>
      </c>
      <c r="AD83">
        <f t="shared" si="4"/>
        <v>137.68388685371283</v>
      </c>
      <c r="AE83">
        <f>'IDT-1'!E83</f>
        <v>0</v>
      </c>
      <c r="AF83" s="26"/>
      <c r="AG83">
        <f t="shared" si="5"/>
        <v>137.68388685371283</v>
      </c>
      <c r="AI83" s="75">
        <f>PXIL!K83</f>
        <v>0</v>
      </c>
      <c r="AJ83" s="75">
        <f>PXIL!Q83</f>
        <v>0</v>
      </c>
      <c r="AK83" s="75">
        <f>RTM_IEX!K83</f>
        <v>24.07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2.070550678371907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17.999999999999996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91.634136134479718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1.73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1.0829692439530942</v>
      </c>
      <c r="AD84">
        <f t="shared" si="4"/>
        <v>121.98171756889853</v>
      </c>
      <c r="AE84">
        <f>'IDT-1'!E84</f>
        <v>0</v>
      </c>
      <c r="AF84" s="26"/>
      <c r="AG84">
        <f t="shared" si="5"/>
        <v>121.98171756889853</v>
      </c>
      <c r="AI84" s="75">
        <f>PXIL!K84</f>
        <v>0</v>
      </c>
      <c r="AJ84" s="75">
        <f>PXIL!Q84</f>
        <v>0</v>
      </c>
      <c r="AK84" s="75">
        <f>RTM_IEX!K84</f>
        <v>9.6300000000000008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2.070550678371907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17.999999999999996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90.298266163079731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1.73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1.0712135882047744</v>
      </c>
      <c r="AD85">
        <f t="shared" si="4"/>
        <v>120.65760325324686</v>
      </c>
      <c r="AE85">
        <f>'IDT-1'!E85</f>
        <v>0</v>
      </c>
      <c r="AF85" s="26"/>
      <c r="AG85">
        <f t="shared" si="5"/>
        <v>120.65760325324686</v>
      </c>
      <c r="AI85" s="75">
        <f>PXIL!K85</f>
        <v>0</v>
      </c>
      <c r="AJ85" s="75">
        <f>PXIL!Q85</f>
        <v>0</v>
      </c>
      <c r="AK85" s="75">
        <f>RTM_IEX!K85</f>
        <v>9.6300000000000008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2.070550678371907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17.999999999999996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89.500204102179708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1.73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1.2013998301237372</v>
      </c>
      <c r="AD86">
        <f t="shared" si="4"/>
        <v>85.09935495042788</v>
      </c>
      <c r="AE86">
        <f>'IDT-1'!E86</f>
        <v>0</v>
      </c>
      <c r="AF86" s="26"/>
      <c r="AG86">
        <f t="shared" si="5"/>
        <v>85.09935495042788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-25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2.070550678371907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17.999999999999996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87.715978591086042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1.73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1.04848945757123</v>
      </c>
      <c r="AD87">
        <f t="shared" si="4"/>
        <v>118.09803981188671</v>
      </c>
      <c r="AE87">
        <f>'IDT-1'!E87</f>
        <v>0</v>
      </c>
      <c r="AF87" s="26"/>
      <c r="AG87">
        <f t="shared" si="5"/>
        <v>118.09803981188671</v>
      </c>
      <c r="AI87" s="75">
        <f>PXIL!K87</f>
        <v>0</v>
      </c>
      <c r="AJ87" s="75">
        <f>PXIL!Q87</f>
        <v>0</v>
      </c>
      <c r="AK87" s="75">
        <f>RTM_IEX!K87</f>
        <v>9.6300000000000008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2.070550678371907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17.999999999999996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86.900062367586045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1.73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1.1259653948044301</v>
      </c>
      <c r="AD88">
        <f t="shared" si="4"/>
        <v>126.82464765115353</v>
      </c>
      <c r="AE88">
        <f>'IDT-1'!E88</f>
        <v>0</v>
      </c>
      <c r="AF88" s="26"/>
      <c r="AG88">
        <f t="shared" si="5"/>
        <v>126.82464765115353</v>
      </c>
      <c r="AI88" s="75">
        <f>PXIL!K88</f>
        <v>0</v>
      </c>
      <c r="AJ88" s="75">
        <f>PXIL!Q88</f>
        <v>0</v>
      </c>
      <c r="AK88" s="75">
        <f>RTM_IEX!K88</f>
        <v>19.25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2.070550678371907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19.700911994815055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86.320367164786063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1.73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0.96643210257416268</v>
      </c>
      <c r="AD89">
        <f t="shared" si="4"/>
        <v>108.85539773539887</v>
      </c>
      <c r="AE89">
        <f>'IDT-1'!E89</f>
        <v>0</v>
      </c>
      <c r="AF89" s="26"/>
      <c r="AG89">
        <f t="shared" si="5"/>
        <v>108.85539773539887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2.070550678371907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19.700911994815055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86.320367164786063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1.73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0.96643210257416268</v>
      </c>
      <c r="AD90">
        <f t="shared" si="4"/>
        <v>108.85539773539887</v>
      </c>
      <c r="AE90">
        <f>'IDT-1'!E90</f>
        <v>0</v>
      </c>
      <c r="AF90" s="26"/>
      <c r="AG90">
        <f t="shared" si="5"/>
        <v>108.85539773539887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2.070550678371907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19.700911994815055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86.380368164786063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1.73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1.2333039370400223</v>
      </c>
      <c r="AD91">
        <f t="shared" si="4"/>
        <v>78.648526900933007</v>
      </c>
      <c r="AE91">
        <f>'IDT-1'!E91</f>
        <v>0</v>
      </c>
      <c r="AF91" s="26"/>
      <c r="AG91">
        <f t="shared" si="5"/>
        <v>78.648526900933007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-30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2.070550678371907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19.700911994815055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86.380368164786063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1.73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0.96696011137416271</v>
      </c>
      <c r="AD92">
        <f t="shared" si="4"/>
        <v>108.91487072659886</v>
      </c>
      <c r="AE92">
        <f>'IDT-1'!E92</f>
        <v>0</v>
      </c>
      <c r="AF92" s="26"/>
      <c r="AG92">
        <f t="shared" si="5"/>
        <v>108.91487072659886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2.070550678371907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19.700911994815055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86.289349197486061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1.73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0.96615914446192264</v>
      </c>
      <c r="AD93">
        <f t="shared" si="4"/>
        <v>108.8246527262111</v>
      </c>
      <c r="AE93">
        <f>'IDT-1'!E93</f>
        <v>0</v>
      </c>
      <c r="AF93" s="26"/>
      <c r="AG93">
        <f t="shared" si="5"/>
        <v>108.8246527262111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2.0688694702348438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19.700911994815055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85.780073941286062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1.73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0.96166272757575655</v>
      </c>
      <c r="AD94">
        <f t="shared" si="4"/>
        <v>108.31819267876021</v>
      </c>
      <c r="AE94">
        <f>'IDT-1'!E94</f>
        <v>0</v>
      </c>
      <c r="AF94" s="26"/>
      <c r="AG94">
        <f t="shared" si="5"/>
        <v>108.31819267876021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2.0688694702348438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19.700911994815055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85.780073941286062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1.73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0.96166272757575655</v>
      </c>
      <c r="AD95">
        <f t="shared" si="4"/>
        <v>108.31819267876021</v>
      </c>
      <c r="AE95">
        <f>'IDT-1'!E95</f>
        <v>0</v>
      </c>
      <c r="AF95" s="26"/>
      <c r="AG95">
        <f t="shared" si="5"/>
        <v>108.31819267876021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2.0688694702348438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19.700911994815055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85.780073941286062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1.73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1.3167878284635695</v>
      </c>
      <c r="AD96">
        <f t="shared" si="4"/>
        <v>67.963067577872394</v>
      </c>
      <c r="AE96">
        <f>'IDT-1'!E96</f>
        <v>0</v>
      </c>
      <c r="AF96" s="26"/>
      <c r="AG96">
        <f t="shared" si="5"/>
        <v>67.963067577872394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-40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2.0688694702348438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19.700911994815055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85.780073941286062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1.73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0.96166272757575655</v>
      </c>
      <c r="AD97">
        <f t="shared" si="4"/>
        <v>108.31819267876021</v>
      </c>
      <c r="AE97">
        <f>'IDT-1'!E97</f>
        <v>0</v>
      </c>
      <c r="AF97" s="26"/>
      <c r="AG97">
        <f t="shared" si="5"/>
        <v>108.31819267876021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2.0688694702348438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19.700911994815055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85.789124124907147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1.73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0.96174236919162215</v>
      </c>
      <c r="AD98">
        <f t="shared" si="4"/>
        <v>108.32716322076543</v>
      </c>
      <c r="AE98">
        <f>'IDT-1'!E98</f>
        <v>0</v>
      </c>
      <c r="AF98" s="26"/>
      <c r="AG98">
        <f t="shared" si="5"/>
        <v>108.32716322076543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5.0297540475300599E-2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0.44627993653136716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2.114069310579783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4.1519999999999967E-2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2.5954222344158666E-2</v>
      </c>
      <c r="AD99">
        <f t="shared" si="6"/>
        <v>2.5592800652422922</v>
      </c>
      <c r="AE99">
        <f t="shared" si="6"/>
        <v>0</v>
      </c>
      <c r="AG99">
        <f t="shared" si="6"/>
        <v>2.5592800652422922</v>
      </c>
      <c r="AI99">
        <f t="shared" si="6"/>
        <v>0</v>
      </c>
      <c r="AJ99">
        <f t="shared" si="6"/>
        <v>0</v>
      </c>
      <c r="AK99">
        <f t="shared" si="6"/>
        <v>0.11431749999999999</v>
      </c>
      <c r="AL99">
        <f t="shared" si="6"/>
        <v>-0.18124999999999999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 activeCell="O81" sqref="O81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44884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79"/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79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5.0002314707652422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2.89</v>
      </c>
      <c r="AB3" s="117">
        <f>-STOA!R3</f>
        <v>0</v>
      </c>
      <c r="AC3">
        <f>SUMIF(B3:AB3,"&gt;0")*$AC$2-SUMIF(B3:AB3,"&lt;0")*($AC$2/(1-$AC$2))+SUMIF(AI3:AR3,"&gt;0")*$AC$2-SUMIF(AI3:AR3,"&lt;0")*($AC$2/(1-$AC$2))</f>
        <v>8.4658036942734133E-2</v>
      </c>
      <c r="AD3">
        <f>SUM(B3:AB3,AI3:AR3)-AC3</f>
        <v>9.535573433822508</v>
      </c>
      <c r="AE3">
        <f>'IDT-1'!D3</f>
        <v>0</v>
      </c>
      <c r="AF3" s="26"/>
      <c r="AG3">
        <f>SUM(AD3:AF3)</f>
        <v>9.535573433822508</v>
      </c>
      <c r="AI3" s="75">
        <f>PXIL!L3</f>
        <v>0</v>
      </c>
      <c r="AJ3" s="75">
        <f>PXIL!R3</f>
        <v>0</v>
      </c>
      <c r="AK3" s="75">
        <f>RTM_IEX!L3</f>
        <v>1.73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5.0002314707652422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2.89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8.4658036942734133E-2</v>
      </c>
      <c r="AD4">
        <f t="shared" ref="AD4:AD67" si="1">SUM(B4:AB4,AI4:AR4)-AC4</f>
        <v>9.535573433822508</v>
      </c>
      <c r="AE4">
        <f>'IDT-1'!D4</f>
        <v>0</v>
      </c>
      <c r="AF4" s="26"/>
      <c r="AG4">
        <f t="shared" ref="AG4:AG67" si="2">SUM(AD4:AF4)</f>
        <v>9.535573433822508</v>
      </c>
      <c r="AI4" s="75">
        <f>PXIL!L4</f>
        <v>0</v>
      </c>
      <c r="AJ4" s="75">
        <f>PXIL!R4</f>
        <v>0</v>
      </c>
      <c r="AK4" s="75">
        <f>RTM_IEX!L4</f>
        <v>1.73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5.0002314707652422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2.89</v>
      </c>
      <c r="AB5" s="117">
        <f>-STOA!R5</f>
        <v>0</v>
      </c>
      <c r="AC5">
        <f t="shared" si="0"/>
        <v>8.2106036942734134E-2</v>
      </c>
      <c r="AD5">
        <f t="shared" si="1"/>
        <v>9.2481254338225067</v>
      </c>
      <c r="AE5">
        <f>'IDT-1'!D5</f>
        <v>0</v>
      </c>
      <c r="AF5" s="26"/>
      <c r="AG5">
        <f t="shared" si="2"/>
        <v>9.2481254338225067</v>
      </c>
      <c r="AI5" s="75">
        <f>PXIL!L5</f>
        <v>0</v>
      </c>
      <c r="AJ5" s="75">
        <f>PXIL!R5</f>
        <v>0</v>
      </c>
      <c r="AK5" s="75">
        <f>RTM_IEX!L5</f>
        <v>1.44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5.0002314707652422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2.89</v>
      </c>
      <c r="AB6" s="117">
        <f>-STOA!R6</f>
        <v>0</v>
      </c>
      <c r="AC6">
        <f t="shared" si="0"/>
        <v>7.7882036942734129E-2</v>
      </c>
      <c r="AD6">
        <f t="shared" si="1"/>
        <v>8.772349433822507</v>
      </c>
      <c r="AE6">
        <f>'IDT-1'!D6</f>
        <v>0</v>
      </c>
      <c r="AF6" s="26"/>
      <c r="AG6">
        <f t="shared" si="2"/>
        <v>8.772349433822507</v>
      </c>
      <c r="AI6" s="75">
        <f>PXIL!L6</f>
        <v>0</v>
      </c>
      <c r="AJ6" s="75">
        <f>PXIL!R6</f>
        <v>0</v>
      </c>
      <c r="AK6" s="75">
        <f>RTM_IEX!L6</f>
        <v>0.96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5.0002314707652422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2.89</v>
      </c>
      <c r="AB7" s="117">
        <f>-STOA!R7</f>
        <v>0</v>
      </c>
      <c r="AC7">
        <f t="shared" si="0"/>
        <v>0.11519403694273414</v>
      </c>
      <c r="AD7">
        <f t="shared" si="1"/>
        <v>12.975037433822509</v>
      </c>
      <c r="AE7">
        <f>'IDT-1'!D7</f>
        <v>0</v>
      </c>
      <c r="AF7" s="26"/>
      <c r="AG7">
        <f t="shared" si="2"/>
        <v>12.975037433822509</v>
      </c>
      <c r="AI7" s="75">
        <f>PXIL!L7</f>
        <v>0</v>
      </c>
      <c r="AJ7" s="75">
        <f>PXIL!R7</f>
        <v>0</v>
      </c>
      <c r="AK7" s="75">
        <f>RTM_IEX!L7</f>
        <v>5.2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5.0002314707652422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2.89</v>
      </c>
      <c r="AB8" s="117">
        <f>-STOA!R8</f>
        <v>0</v>
      </c>
      <c r="AC8">
        <f t="shared" si="0"/>
        <v>6.9434036942734131E-2</v>
      </c>
      <c r="AD8">
        <f t="shared" si="1"/>
        <v>7.8207974338225075</v>
      </c>
      <c r="AE8">
        <f>'IDT-1'!D8</f>
        <v>0</v>
      </c>
      <c r="AF8" s="26"/>
      <c r="AG8">
        <f t="shared" si="2"/>
        <v>7.8207974338225075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5.0002314707652422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2.89</v>
      </c>
      <c r="AB9" s="117">
        <f>-STOA!R9</f>
        <v>0</v>
      </c>
      <c r="AC9">
        <f t="shared" si="0"/>
        <v>7.7882036942734129E-2</v>
      </c>
      <c r="AD9">
        <f t="shared" si="1"/>
        <v>8.772349433822507</v>
      </c>
      <c r="AE9">
        <f>'IDT-1'!D9</f>
        <v>0</v>
      </c>
      <c r="AF9" s="26"/>
      <c r="AG9">
        <f t="shared" si="2"/>
        <v>8.772349433822507</v>
      </c>
      <c r="AI9" s="75">
        <f>PXIL!L9</f>
        <v>0</v>
      </c>
      <c r="AJ9" s="75">
        <f>PXIL!R9</f>
        <v>0</v>
      </c>
      <c r="AK9" s="75">
        <f>RTM_IEX!L9</f>
        <v>0.96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5.0002314707652422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2.89</v>
      </c>
      <c r="AB10" s="117">
        <f>-STOA!R10</f>
        <v>0</v>
      </c>
      <c r="AC10">
        <f t="shared" si="0"/>
        <v>7.7882036942734129E-2</v>
      </c>
      <c r="AD10">
        <f t="shared" si="1"/>
        <v>8.772349433822507</v>
      </c>
      <c r="AE10">
        <f>'IDT-1'!D10</f>
        <v>0</v>
      </c>
      <c r="AF10" s="26"/>
      <c r="AG10">
        <f t="shared" si="2"/>
        <v>8.772349433822507</v>
      </c>
      <c r="AI10" s="75">
        <f>PXIL!L10</f>
        <v>0</v>
      </c>
      <c r="AJ10" s="75">
        <f>PXIL!R10</f>
        <v>0</v>
      </c>
      <c r="AK10" s="75">
        <f>RTM_IEX!L10</f>
        <v>0.96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5.0002314707652422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2.89</v>
      </c>
      <c r="AB11" s="117">
        <f>-STOA!R11</f>
        <v>0</v>
      </c>
      <c r="AC11">
        <f t="shared" si="0"/>
        <v>7.7882036942734129E-2</v>
      </c>
      <c r="AD11">
        <f t="shared" si="1"/>
        <v>8.772349433822507</v>
      </c>
      <c r="AE11">
        <f>'IDT-1'!D11</f>
        <v>0</v>
      </c>
      <c r="AF11" s="26"/>
      <c r="AG11">
        <f t="shared" si="2"/>
        <v>8.772349433822507</v>
      </c>
      <c r="AI11" s="75">
        <f>PXIL!L11</f>
        <v>0</v>
      </c>
      <c r="AJ11" s="75">
        <f>PXIL!R11</f>
        <v>0</v>
      </c>
      <c r="AK11" s="75">
        <f>RTM_IEX!L11</f>
        <v>0.96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5.0002314707652422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2.89</v>
      </c>
      <c r="AB12" s="117">
        <f>-STOA!R12</f>
        <v>0</v>
      </c>
      <c r="AC12">
        <f t="shared" si="0"/>
        <v>7.7882036942734129E-2</v>
      </c>
      <c r="AD12">
        <f t="shared" si="1"/>
        <v>8.772349433822507</v>
      </c>
      <c r="AE12">
        <f>'IDT-1'!D12</f>
        <v>0</v>
      </c>
      <c r="AF12" s="26"/>
      <c r="AG12">
        <f t="shared" si="2"/>
        <v>8.772349433822507</v>
      </c>
      <c r="AI12" s="75">
        <f>PXIL!L12</f>
        <v>0</v>
      </c>
      <c r="AJ12" s="75">
        <f>PXIL!R12</f>
        <v>0</v>
      </c>
      <c r="AK12" s="75">
        <f>RTM_IEX!L12</f>
        <v>0.96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5.0002314707652422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2.89</v>
      </c>
      <c r="AB13" s="117">
        <f>-STOA!R13</f>
        <v>0</v>
      </c>
      <c r="AC13">
        <f t="shared" si="0"/>
        <v>0.11009003694273414</v>
      </c>
      <c r="AD13">
        <f t="shared" si="1"/>
        <v>12.400141433822506</v>
      </c>
      <c r="AE13">
        <f>'IDT-1'!D13</f>
        <v>0</v>
      </c>
      <c r="AF13" s="26"/>
      <c r="AG13">
        <f t="shared" si="2"/>
        <v>12.400141433822506</v>
      </c>
      <c r="AI13" s="75">
        <f>PXIL!L13</f>
        <v>0</v>
      </c>
      <c r="AJ13" s="75">
        <f>PXIL!R13</f>
        <v>0</v>
      </c>
      <c r="AK13" s="75">
        <f>RTM_IEX!L13</f>
        <v>4.62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5.0002314707652422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2.89</v>
      </c>
      <c r="AB14" s="117">
        <f>-STOA!R14</f>
        <v>0</v>
      </c>
      <c r="AC14">
        <f t="shared" si="0"/>
        <v>6.9434036942734131E-2</v>
      </c>
      <c r="AD14">
        <f t="shared" si="1"/>
        <v>7.8207974338225075</v>
      </c>
      <c r="AE14">
        <f>'IDT-1'!D14</f>
        <v>0</v>
      </c>
      <c r="AF14" s="26"/>
      <c r="AG14">
        <f t="shared" si="2"/>
        <v>7.8207974338225075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5.0002314707652422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2.89</v>
      </c>
      <c r="AB15" s="117">
        <f>-STOA!R15</f>
        <v>0</v>
      </c>
      <c r="AC15">
        <f t="shared" si="0"/>
        <v>7.7882036942734129E-2</v>
      </c>
      <c r="AD15">
        <f t="shared" si="1"/>
        <v>8.772349433822507</v>
      </c>
      <c r="AE15">
        <f>'IDT-1'!D15</f>
        <v>0</v>
      </c>
      <c r="AF15" s="26"/>
      <c r="AG15">
        <f t="shared" si="2"/>
        <v>8.772349433822507</v>
      </c>
      <c r="AI15" s="75">
        <f>PXIL!L15</f>
        <v>0</v>
      </c>
      <c r="AJ15" s="75">
        <f>PXIL!R15</f>
        <v>0</v>
      </c>
      <c r="AK15" s="75">
        <f>RTM_IEX!L15</f>
        <v>0.96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5.0002314707652422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2.89</v>
      </c>
      <c r="AB16" s="117">
        <f>-STOA!R16</f>
        <v>0</v>
      </c>
      <c r="AC16">
        <f t="shared" si="0"/>
        <v>7.9642036942734126E-2</v>
      </c>
      <c r="AD16">
        <f t="shared" si="1"/>
        <v>8.9705894338225072</v>
      </c>
      <c r="AE16">
        <f>'IDT-1'!D16</f>
        <v>0</v>
      </c>
      <c r="AF16" s="26"/>
      <c r="AG16">
        <f t="shared" si="2"/>
        <v>8.9705894338225072</v>
      </c>
      <c r="AI16" s="75">
        <f>PXIL!L16</f>
        <v>0</v>
      </c>
      <c r="AJ16" s="75">
        <f>PXIL!R16</f>
        <v>0</v>
      </c>
      <c r="AK16" s="75">
        <f>RTM_IEX!L16</f>
        <v>1.1599999999999999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5.0002314707652422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2.89</v>
      </c>
      <c r="AB17" s="117">
        <f>-STOA!R17</f>
        <v>0</v>
      </c>
      <c r="AC17">
        <f t="shared" si="0"/>
        <v>7.9642036942734126E-2</v>
      </c>
      <c r="AD17">
        <f t="shared" si="1"/>
        <v>8.9705894338225072</v>
      </c>
      <c r="AE17">
        <f>'IDT-1'!D17</f>
        <v>0</v>
      </c>
      <c r="AF17" s="26"/>
      <c r="AG17">
        <f t="shared" si="2"/>
        <v>8.9705894338225072</v>
      </c>
      <c r="AI17" s="75">
        <f>PXIL!L17</f>
        <v>0</v>
      </c>
      <c r="AJ17" s="75">
        <f>PXIL!R17</f>
        <v>0</v>
      </c>
      <c r="AK17" s="75">
        <f>RTM_IEX!L17</f>
        <v>1.1599999999999999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5.0002314707652422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2.89</v>
      </c>
      <c r="AB18" s="117">
        <f>-STOA!R18</f>
        <v>0</v>
      </c>
      <c r="AC18">
        <f t="shared" si="0"/>
        <v>8.2986036942734126E-2</v>
      </c>
      <c r="AD18">
        <f t="shared" si="1"/>
        <v>9.3472454338225095</v>
      </c>
      <c r="AE18">
        <f>'IDT-1'!D18</f>
        <v>0</v>
      </c>
      <c r="AF18" s="26"/>
      <c r="AG18">
        <f t="shared" si="2"/>
        <v>9.3472454338225095</v>
      </c>
      <c r="AI18" s="75">
        <f>PXIL!L18</f>
        <v>0</v>
      </c>
      <c r="AJ18" s="75">
        <f>PXIL!R18</f>
        <v>0</v>
      </c>
      <c r="AK18" s="75">
        <f>RTM_IEX!L18</f>
        <v>1.54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5.0002314707652422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2.89</v>
      </c>
      <c r="AB19" s="117">
        <f>-STOA!R19</f>
        <v>0</v>
      </c>
      <c r="AC19">
        <f t="shared" si="0"/>
        <v>0.12197003694273413</v>
      </c>
      <c r="AD19">
        <f t="shared" si="1"/>
        <v>13.738261433822508</v>
      </c>
      <c r="AE19">
        <f>'IDT-1'!D19</f>
        <v>0</v>
      </c>
      <c r="AF19" s="26"/>
      <c r="AG19">
        <f t="shared" si="2"/>
        <v>13.738261433822508</v>
      </c>
      <c r="AI19" s="75">
        <f>PXIL!L19</f>
        <v>0</v>
      </c>
      <c r="AJ19" s="75">
        <f>PXIL!R19</f>
        <v>0</v>
      </c>
      <c r="AK19" s="75">
        <f>RTM_IEX!L19</f>
        <v>5.97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5.0002314707652422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2.89</v>
      </c>
      <c r="AB20" s="117">
        <f>-STOA!R20</f>
        <v>0</v>
      </c>
      <c r="AC20">
        <f t="shared" si="0"/>
        <v>6.9434036942734131E-2</v>
      </c>
      <c r="AD20">
        <f t="shared" si="1"/>
        <v>7.8207974338225075</v>
      </c>
      <c r="AE20">
        <f>'IDT-1'!D20</f>
        <v>0</v>
      </c>
      <c r="AF20" s="26"/>
      <c r="AG20">
        <f t="shared" si="2"/>
        <v>7.8207974338225075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5.0002314707652422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2.89</v>
      </c>
      <c r="AB21" s="117">
        <f>-STOA!R21</f>
        <v>0</v>
      </c>
      <c r="AC21">
        <f t="shared" si="0"/>
        <v>0.10076203694273414</v>
      </c>
      <c r="AD21">
        <f t="shared" si="1"/>
        <v>11.349469433822508</v>
      </c>
      <c r="AE21">
        <f>'IDT-1'!D21</f>
        <v>0</v>
      </c>
      <c r="AF21" s="26"/>
      <c r="AG21">
        <f t="shared" si="2"/>
        <v>11.349469433822508</v>
      </c>
      <c r="AI21" s="75">
        <f>PXIL!L21</f>
        <v>0</v>
      </c>
      <c r="AJ21" s="75">
        <f>PXIL!R21</f>
        <v>0</v>
      </c>
      <c r="AK21" s="75">
        <f>RTM_IEX!L21</f>
        <v>3.56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5.0002314707652422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2.89</v>
      </c>
      <c r="AB22" s="117">
        <f>-STOA!R22</f>
        <v>0</v>
      </c>
      <c r="AC22">
        <f t="shared" si="0"/>
        <v>0.10841803694273414</v>
      </c>
      <c r="AD22">
        <f t="shared" si="1"/>
        <v>12.211813433822508</v>
      </c>
      <c r="AE22">
        <f>'IDT-1'!D22</f>
        <v>0</v>
      </c>
      <c r="AF22" s="26"/>
      <c r="AG22">
        <f t="shared" si="2"/>
        <v>12.211813433822508</v>
      </c>
      <c r="AI22" s="75">
        <f>PXIL!L22</f>
        <v>0</v>
      </c>
      <c r="AJ22" s="75">
        <f>PXIL!R22</f>
        <v>0</v>
      </c>
      <c r="AK22" s="75">
        <f>RTM_IEX!L22</f>
        <v>4.43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5.0002314707652422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7.7</v>
      </c>
      <c r="AB23" s="117">
        <f>-STOA!R23</f>
        <v>0</v>
      </c>
      <c r="AC23">
        <f t="shared" si="0"/>
        <v>0.13297003694273413</v>
      </c>
      <c r="AD23">
        <f t="shared" si="1"/>
        <v>14.977261433822509</v>
      </c>
      <c r="AE23">
        <f>'IDT-1'!D23</f>
        <v>0</v>
      </c>
      <c r="AF23" s="26"/>
      <c r="AG23">
        <f t="shared" si="2"/>
        <v>14.977261433822509</v>
      </c>
      <c r="AI23" s="75">
        <f>PXIL!L23</f>
        <v>0</v>
      </c>
      <c r="AJ23" s="75">
        <f>PXIL!R23</f>
        <v>0</v>
      </c>
      <c r="AK23" s="75">
        <f>RTM_IEX!L23</f>
        <v>2.41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5.0002314707652422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7.7</v>
      </c>
      <c r="AB24" s="117">
        <f>-STOA!R24</f>
        <v>0</v>
      </c>
      <c r="AC24">
        <f t="shared" si="0"/>
        <v>0.14986603694273415</v>
      </c>
      <c r="AD24">
        <f t="shared" si="1"/>
        <v>16.880365433822512</v>
      </c>
      <c r="AE24">
        <f>'IDT-1'!D24</f>
        <v>0</v>
      </c>
      <c r="AF24" s="26"/>
      <c r="AG24">
        <f t="shared" si="2"/>
        <v>16.880365433822512</v>
      </c>
      <c r="AI24" s="75">
        <f>PXIL!L24</f>
        <v>0</v>
      </c>
      <c r="AJ24" s="75">
        <f>PXIL!R24</f>
        <v>0</v>
      </c>
      <c r="AK24" s="75">
        <f>RTM_IEX!L24</f>
        <v>4.33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4.9999999999999991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7.7</v>
      </c>
      <c r="AB25" s="117">
        <f>-STOA!R25</f>
        <v>0</v>
      </c>
      <c r="AC25">
        <f t="shared" si="0"/>
        <v>0.20319200000000001</v>
      </c>
      <c r="AD25">
        <f t="shared" si="1"/>
        <v>22.886807999999998</v>
      </c>
      <c r="AE25">
        <f>'IDT-1'!D25</f>
        <v>0</v>
      </c>
      <c r="AF25" s="26"/>
      <c r="AG25">
        <f t="shared" si="2"/>
        <v>22.886807999999998</v>
      </c>
      <c r="AI25" s="75">
        <f>PXIL!L25</f>
        <v>0</v>
      </c>
      <c r="AJ25" s="75">
        <f>PXIL!R25</f>
        <v>0</v>
      </c>
      <c r="AK25" s="75">
        <f>RTM_IEX!L25</f>
        <v>10.39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4.9999999999999991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7.7</v>
      </c>
      <c r="AB26" s="117">
        <f>-STOA!R26</f>
        <v>0</v>
      </c>
      <c r="AC26">
        <f t="shared" si="0"/>
        <v>0.16764000000000001</v>
      </c>
      <c r="AD26">
        <f t="shared" si="1"/>
        <v>18.882359999999998</v>
      </c>
      <c r="AE26">
        <f>'IDT-1'!D26</f>
        <v>0</v>
      </c>
      <c r="AF26" s="26"/>
      <c r="AG26">
        <f t="shared" si="2"/>
        <v>18.882359999999998</v>
      </c>
      <c r="AI26" s="75">
        <f>PXIL!L26</f>
        <v>0</v>
      </c>
      <c r="AJ26" s="75">
        <f>PXIL!R26</f>
        <v>0</v>
      </c>
      <c r="AK26" s="75">
        <f>RTM_IEX!L26</f>
        <v>6.35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4.9999999999999991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7.7</v>
      </c>
      <c r="AB27" s="117">
        <f>-STOA!R27</f>
        <v>0</v>
      </c>
      <c r="AC27">
        <f t="shared" si="0"/>
        <v>0.20328000000000002</v>
      </c>
      <c r="AD27">
        <f t="shared" si="1"/>
        <v>22.896720000000002</v>
      </c>
      <c r="AE27">
        <f>'IDT-1'!D27</f>
        <v>0</v>
      </c>
      <c r="AF27" s="26"/>
      <c r="AG27">
        <f t="shared" si="2"/>
        <v>22.896720000000002</v>
      </c>
      <c r="AI27" s="75">
        <f>PXIL!L27</f>
        <v>0</v>
      </c>
      <c r="AJ27" s="75">
        <f>PXIL!R27</f>
        <v>0</v>
      </c>
      <c r="AK27" s="75">
        <f>RTM_IEX!L27</f>
        <v>10.4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4.9999999999999991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7.7</v>
      </c>
      <c r="AB28" s="117">
        <f>-STOA!R28</f>
        <v>0</v>
      </c>
      <c r="AC28">
        <f t="shared" si="0"/>
        <v>0.20495200000000002</v>
      </c>
      <c r="AD28">
        <f t="shared" si="1"/>
        <v>23.085048</v>
      </c>
      <c r="AE28">
        <f>'IDT-1'!D28</f>
        <v>0</v>
      </c>
      <c r="AF28" s="26"/>
      <c r="AG28">
        <f t="shared" si="2"/>
        <v>23.085048</v>
      </c>
      <c r="AI28" s="75">
        <f>PXIL!L28</f>
        <v>0</v>
      </c>
      <c r="AJ28" s="75">
        <f>PXIL!R28</f>
        <v>0</v>
      </c>
      <c r="AK28" s="75">
        <f>RTM_IEX!L28</f>
        <v>10.59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4.9999999999999991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7.9</v>
      </c>
      <c r="AB29" s="117">
        <f>-STOA!R29</f>
        <v>0</v>
      </c>
      <c r="AC29">
        <f t="shared" si="0"/>
        <v>0.21683200000000002</v>
      </c>
      <c r="AD29">
        <f t="shared" si="1"/>
        <v>24.423168</v>
      </c>
      <c r="AE29">
        <f>'IDT-1'!D29</f>
        <v>0</v>
      </c>
      <c r="AF29" s="26"/>
      <c r="AG29">
        <f t="shared" si="2"/>
        <v>24.423168</v>
      </c>
      <c r="AI29" s="75">
        <f>PXIL!L29</f>
        <v>0</v>
      </c>
      <c r="AJ29" s="75">
        <f>PXIL!R29</f>
        <v>0</v>
      </c>
      <c r="AK29" s="75">
        <f>RTM_IEX!L29</f>
        <v>11.74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4.9999999999999991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8.19</v>
      </c>
      <c r="AB30" s="117">
        <f>-STOA!R30</f>
        <v>0</v>
      </c>
      <c r="AC30">
        <f t="shared" si="0"/>
        <v>0.22026399999999999</v>
      </c>
      <c r="AD30">
        <f t="shared" si="1"/>
        <v>24.809735999999997</v>
      </c>
      <c r="AE30">
        <f>'IDT-1'!D30</f>
        <v>0</v>
      </c>
      <c r="AF30" s="26"/>
      <c r="AG30">
        <f t="shared" si="2"/>
        <v>24.809735999999997</v>
      </c>
      <c r="AI30" s="75">
        <f>PXIL!L30</f>
        <v>0</v>
      </c>
      <c r="AJ30" s="75">
        <f>PXIL!R30</f>
        <v>0</v>
      </c>
      <c r="AK30" s="75">
        <f>RTM_IEX!L30</f>
        <v>11.84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4.9999999999999991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8.58</v>
      </c>
      <c r="AB31" s="117">
        <f>-STOA!R31</f>
        <v>0</v>
      </c>
      <c r="AC31">
        <f t="shared" si="0"/>
        <v>0.18726399999999999</v>
      </c>
      <c r="AD31">
        <f t="shared" si="1"/>
        <v>21.092735999999999</v>
      </c>
      <c r="AE31">
        <f>'IDT-1'!D31</f>
        <v>0</v>
      </c>
      <c r="AF31" s="26"/>
      <c r="AG31">
        <f t="shared" si="2"/>
        <v>21.092735999999999</v>
      </c>
      <c r="AI31" s="75">
        <f>PXIL!L31</f>
        <v>0</v>
      </c>
      <c r="AJ31" s="75">
        <f>PXIL!R31</f>
        <v>0</v>
      </c>
      <c r="AK31" s="75">
        <f>RTM_IEX!L31</f>
        <v>7.7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4.9999999999999991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9.17</v>
      </c>
      <c r="AB32" s="117">
        <f>-STOA!R32</f>
        <v>0</v>
      </c>
      <c r="AC32">
        <f t="shared" si="0"/>
        <v>0.260216</v>
      </c>
      <c r="AD32">
        <f t="shared" si="1"/>
        <v>29.309784000000001</v>
      </c>
      <c r="AE32">
        <f>'IDT-1'!D32</f>
        <v>0</v>
      </c>
      <c r="AF32" s="26"/>
      <c r="AG32">
        <f t="shared" si="2"/>
        <v>29.309784000000001</v>
      </c>
      <c r="AI32" s="75">
        <f>PXIL!L32</f>
        <v>0</v>
      </c>
      <c r="AJ32" s="75">
        <f>PXIL!R32</f>
        <v>0</v>
      </c>
      <c r="AK32" s="75">
        <f>RTM_IEX!L32</f>
        <v>15.4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4.9999999999999991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9.75</v>
      </c>
      <c r="AB33" s="117">
        <f>-STOA!R33</f>
        <v>0</v>
      </c>
      <c r="AC33">
        <f t="shared" si="0"/>
        <v>0.189112</v>
      </c>
      <c r="AD33">
        <f t="shared" si="1"/>
        <v>21.300888</v>
      </c>
      <c r="AE33">
        <f>'IDT-1'!D33</f>
        <v>0</v>
      </c>
      <c r="AF33" s="26"/>
      <c r="AG33">
        <f t="shared" si="2"/>
        <v>21.300888</v>
      </c>
      <c r="AI33" s="75">
        <f>PXIL!L33</f>
        <v>0</v>
      </c>
      <c r="AJ33" s="75">
        <f>PXIL!R33</f>
        <v>0</v>
      </c>
      <c r="AK33" s="75">
        <f>RTM_IEX!L33</f>
        <v>6.74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4.9999999999999991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10.24</v>
      </c>
      <c r="AB34" s="117">
        <f>-STOA!R34</f>
        <v>0</v>
      </c>
      <c r="AC34">
        <f t="shared" si="0"/>
        <v>0.18497599999999997</v>
      </c>
      <c r="AD34">
        <f t="shared" si="1"/>
        <v>20.835024000000001</v>
      </c>
      <c r="AE34">
        <f>'IDT-1'!D34</f>
        <v>0</v>
      </c>
      <c r="AF34" s="26"/>
      <c r="AG34">
        <f t="shared" si="2"/>
        <v>20.835024000000001</v>
      </c>
      <c r="AI34" s="75">
        <f>PXIL!L34</f>
        <v>0</v>
      </c>
      <c r="AJ34" s="75">
        <f>PXIL!R34</f>
        <v>0</v>
      </c>
      <c r="AK34" s="75">
        <f>RTM_IEX!L34</f>
        <v>5.78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4.9999999999999991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10.83</v>
      </c>
      <c r="AB35" s="117">
        <f>-STOA!R35</f>
        <v>0</v>
      </c>
      <c r="AC35">
        <f t="shared" si="0"/>
        <v>0.17740799999999998</v>
      </c>
      <c r="AD35">
        <f t="shared" si="1"/>
        <v>19.982591999999997</v>
      </c>
      <c r="AE35">
        <f>'IDT-1'!D35</f>
        <v>0</v>
      </c>
      <c r="AF35" s="26"/>
      <c r="AG35">
        <f t="shared" si="2"/>
        <v>19.982591999999997</v>
      </c>
      <c r="AI35" s="75">
        <f>PXIL!L35</f>
        <v>0</v>
      </c>
      <c r="AJ35" s="75">
        <f>PXIL!R35</f>
        <v>0</v>
      </c>
      <c r="AK35" s="75">
        <f>RTM_IEX!L35</f>
        <v>4.33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4.9999999999999991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11.42</v>
      </c>
      <c r="AB36" s="117">
        <f>-STOA!R36</f>
        <v>0</v>
      </c>
      <c r="AC36">
        <f t="shared" si="0"/>
        <v>0.169928</v>
      </c>
      <c r="AD36">
        <f t="shared" si="1"/>
        <v>19.140072</v>
      </c>
      <c r="AE36">
        <f>'IDT-1'!D36</f>
        <v>0</v>
      </c>
      <c r="AF36" s="26"/>
      <c r="AG36">
        <f t="shared" si="2"/>
        <v>19.140072</v>
      </c>
      <c r="AI36" s="75">
        <f>PXIL!L36</f>
        <v>0</v>
      </c>
      <c r="AJ36" s="75">
        <f>PXIL!R36</f>
        <v>0</v>
      </c>
      <c r="AK36" s="75">
        <f>RTM_IEX!L36</f>
        <v>2.89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4.9999999999999991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12</v>
      </c>
      <c r="AB37" s="117">
        <f>-STOA!R37</f>
        <v>0</v>
      </c>
      <c r="AC37">
        <f t="shared" si="0"/>
        <v>0.21736</v>
      </c>
      <c r="AD37">
        <f t="shared" si="1"/>
        <v>24.48264</v>
      </c>
      <c r="AE37">
        <f>'IDT-1'!D37</f>
        <v>0</v>
      </c>
      <c r="AF37" s="26"/>
      <c r="AG37">
        <f t="shared" si="2"/>
        <v>24.48264</v>
      </c>
      <c r="AI37" s="75">
        <f>PXIL!L37</f>
        <v>0</v>
      </c>
      <c r="AJ37" s="75">
        <f>PXIL!R37</f>
        <v>0</v>
      </c>
      <c r="AK37" s="75">
        <f>RTM_IEX!L37</f>
        <v>7.7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4.9999999999999991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12.49</v>
      </c>
      <c r="AB38" s="117">
        <f>-STOA!R38</f>
        <v>0</v>
      </c>
      <c r="AC38">
        <f t="shared" si="0"/>
        <v>0.15391199999999999</v>
      </c>
      <c r="AD38">
        <f t="shared" si="1"/>
        <v>17.336088</v>
      </c>
      <c r="AE38">
        <f>'IDT-1'!D38</f>
        <v>0</v>
      </c>
      <c r="AF38" s="26"/>
      <c r="AG38">
        <f t="shared" si="2"/>
        <v>17.336088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4.9999999999999991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6.34</v>
      </c>
      <c r="AB39" s="117">
        <f>-STOA!R39</f>
        <v>0</v>
      </c>
      <c r="AC39">
        <f t="shared" si="0"/>
        <v>0.16922400000000001</v>
      </c>
      <c r="AD39">
        <f t="shared" si="1"/>
        <v>19.060776000000001</v>
      </c>
      <c r="AE39">
        <f>'IDT-1'!D39</f>
        <v>0</v>
      </c>
      <c r="AF39" s="26"/>
      <c r="AG39">
        <f t="shared" si="2"/>
        <v>19.060776000000001</v>
      </c>
      <c r="AI39" s="75">
        <f>PXIL!L39</f>
        <v>0</v>
      </c>
      <c r="AJ39" s="75">
        <f>PXIL!R39</f>
        <v>0</v>
      </c>
      <c r="AK39" s="75">
        <f>RTM_IEX!L39</f>
        <v>7.89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4.9999999999999991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6.7299999999999995</v>
      </c>
      <c r="AB40" s="117">
        <f>-STOA!R40</f>
        <v>0</v>
      </c>
      <c r="AC40">
        <f t="shared" si="0"/>
        <v>0.168432</v>
      </c>
      <c r="AD40">
        <f t="shared" si="1"/>
        <v>18.971568000000001</v>
      </c>
      <c r="AE40">
        <f>'IDT-1'!D40</f>
        <v>0</v>
      </c>
      <c r="AF40" s="26"/>
      <c r="AG40">
        <f t="shared" si="2"/>
        <v>18.971568000000001</v>
      </c>
      <c r="AI40" s="75">
        <f>PXIL!L40</f>
        <v>0</v>
      </c>
      <c r="AJ40" s="75">
        <f>PXIL!R40</f>
        <v>0</v>
      </c>
      <c r="AK40" s="75">
        <f>RTM_IEX!L40</f>
        <v>7.41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7.12</v>
      </c>
      <c r="AB41" s="117">
        <f>-STOA!R41</f>
        <v>0</v>
      </c>
      <c r="AC41">
        <f t="shared" si="0"/>
        <v>0.17608800000000002</v>
      </c>
      <c r="AD41">
        <f t="shared" si="1"/>
        <v>19.833912000000002</v>
      </c>
      <c r="AE41">
        <f>'IDT-1'!D41</f>
        <v>0</v>
      </c>
      <c r="AF41" s="26"/>
      <c r="AG41">
        <f t="shared" si="2"/>
        <v>19.833912000000002</v>
      </c>
      <c r="AI41" s="75">
        <f>PXIL!L41</f>
        <v>0</v>
      </c>
      <c r="AJ41" s="75">
        <f>PXIL!R41</f>
        <v>0</v>
      </c>
      <c r="AK41" s="75">
        <f>RTM_IEX!L41</f>
        <v>7.89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7.51</v>
      </c>
      <c r="AB42" s="117">
        <f>-STOA!R42</f>
        <v>0</v>
      </c>
      <c r="AC42">
        <f t="shared" si="0"/>
        <v>0.159192</v>
      </c>
      <c r="AD42">
        <f t="shared" si="1"/>
        <v>17.930807999999999</v>
      </c>
      <c r="AE42">
        <f>'IDT-1'!D42</f>
        <v>0</v>
      </c>
      <c r="AF42" s="26"/>
      <c r="AG42">
        <f t="shared" si="2"/>
        <v>17.930807999999999</v>
      </c>
      <c r="AI42" s="75">
        <f>PXIL!L42</f>
        <v>0</v>
      </c>
      <c r="AJ42" s="75">
        <f>PXIL!R42</f>
        <v>0</v>
      </c>
      <c r="AK42" s="75">
        <f>RTM_IEX!L42</f>
        <v>5.58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7.81</v>
      </c>
      <c r="AB43" s="117">
        <f>-STOA!R43</f>
        <v>0</v>
      </c>
      <c r="AC43">
        <f t="shared" si="0"/>
        <v>0.214368</v>
      </c>
      <c r="AD43">
        <f t="shared" si="1"/>
        <v>24.145631999999999</v>
      </c>
      <c r="AE43">
        <f>'IDT-1'!D43</f>
        <v>0</v>
      </c>
      <c r="AF43" s="26"/>
      <c r="AG43">
        <f t="shared" si="2"/>
        <v>24.145631999999999</v>
      </c>
      <c r="AI43" s="75">
        <f>PXIL!L43</f>
        <v>0</v>
      </c>
      <c r="AJ43" s="75">
        <f>PXIL!R43</f>
        <v>0</v>
      </c>
      <c r="AK43" s="75">
        <f>RTM_IEX!L43</f>
        <v>11.55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8.1</v>
      </c>
      <c r="AB44" s="117">
        <f>-STOA!R44</f>
        <v>0</v>
      </c>
      <c r="AC44">
        <f t="shared" si="0"/>
        <v>0.14238400000000001</v>
      </c>
      <c r="AD44">
        <f t="shared" si="1"/>
        <v>16.037616</v>
      </c>
      <c r="AE44">
        <f>'IDT-1'!D44</f>
        <v>0</v>
      </c>
      <c r="AF44" s="26"/>
      <c r="AG44">
        <f t="shared" si="2"/>
        <v>16.037616</v>
      </c>
      <c r="AI44" s="75">
        <f>PXIL!L44</f>
        <v>0</v>
      </c>
      <c r="AJ44" s="75">
        <f>PXIL!R44</f>
        <v>0</v>
      </c>
      <c r="AK44" s="75">
        <f>RTM_IEX!L44</f>
        <v>3.08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8.39</v>
      </c>
      <c r="AB45" s="117">
        <f>-STOA!R45</f>
        <v>0</v>
      </c>
      <c r="AC45">
        <f t="shared" si="0"/>
        <v>0.164384</v>
      </c>
      <c r="AD45">
        <f t="shared" si="1"/>
        <v>18.515616000000001</v>
      </c>
      <c r="AE45">
        <f>'IDT-1'!D45</f>
        <v>0</v>
      </c>
      <c r="AF45" s="26"/>
      <c r="AG45">
        <f t="shared" si="2"/>
        <v>18.515616000000001</v>
      </c>
      <c r="AI45" s="75">
        <f>PXIL!L45</f>
        <v>0</v>
      </c>
      <c r="AJ45" s="75">
        <f>PXIL!R45</f>
        <v>0</v>
      </c>
      <c r="AK45" s="75">
        <f>RTM_IEX!L45</f>
        <v>5.29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8.49</v>
      </c>
      <c r="AB46" s="117">
        <f>-STOA!R46</f>
        <v>0</v>
      </c>
      <c r="AC46">
        <f t="shared" si="0"/>
        <v>0.157696</v>
      </c>
      <c r="AD46">
        <f t="shared" si="1"/>
        <v>17.762304</v>
      </c>
      <c r="AE46">
        <f>'IDT-1'!D46</f>
        <v>0</v>
      </c>
      <c r="AF46" s="26"/>
      <c r="AG46">
        <f t="shared" si="2"/>
        <v>17.762304</v>
      </c>
      <c r="AI46" s="75">
        <f>PXIL!L46</f>
        <v>0</v>
      </c>
      <c r="AJ46" s="75">
        <f>PXIL!R46</f>
        <v>0</v>
      </c>
      <c r="AK46" s="75">
        <f>RTM_IEX!L46</f>
        <v>4.43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8.59</v>
      </c>
      <c r="AB47" s="117">
        <f>-STOA!R47</f>
        <v>0</v>
      </c>
      <c r="AC47">
        <f t="shared" si="0"/>
        <v>0.155144</v>
      </c>
      <c r="AD47">
        <f t="shared" si="1"/>
        <v>17.474855999999999</v>
      </c>
      <c r="AE47">
        <f>'IDT-1'!D47</f>
        <v>0</v>
      </c>
      <c r="AF47" s="26"/>
      <c r="AG47">
        <f t="shared" si="2"/>
        <v>17.474855999999999</v>
      </c>
      <c r="AI47" s="75">
        <f>PXIL!L47</f>
        <v>0</v>
      </c>
      <c r="AJ47" s="75">
        <f>PXIL!R47</f>
        <v>0</v>
      </c>
      <c r="AK47" s="75">
        <f>RTM_IEX!L47</f>
        <v>4.04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8.6900000000000013</v>
      </c>
      <c r="AB48" s="117">
        <f>-STOA!R48</f>
        <v>0</v>
      </c>
      <c r="AC48">
        <f t="shared" si="0"/>
        <v>0.14757600000000004</v>
      </c>
      <c r="AD48">
        <f t="shared" si="1"/>
        <v>16.622424000000002</v>
      </c>
      <c r="AE48">
        <f>'IDT-1'!D48</f>
        <v>0</v>
      </c>
      <c r="AF48" s="26"/>
      <c r="AG48">
        <f t="shared" si="2"/>
        <v>16.622424000000002</v>
      </c>
      <c r="AI48" s="75">
        <f>PXIL!L48</f>
        <v>0</v>
      </c>
      <c r="AJ48" s="75">
        <f>PXIL!R48</f>
        <v>0</v>
      </c>
      <c r="AK48" s="75">
        <f>RTM_IEX!L48</f>
        <v>3.08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8.7899999999999991</v>
      </c>
      <c r="AB49" s="117">
        <f>-STOA!R49</f>
        <v>0</v>
      </c>
      <c r="AC49">
        <f t="shared" si="0"/>
        <v>0.18066399999999999</v>
      </c>
      <c r="AD49">
        <f t="shared" si="1"/>
        <v>20.349336000000001</v>
      </c>
      <c r="AE49">
        <f>'IDT-1'!D49</f>
        <v>0</v>
      </c>
      <c r="AF49" s="26"/>
      <c r="AG49">
        <f t="shared" si="2"/>
        <v>20.349336000000001</v>
      </c>
      <c r="AI49" s="75">
        <f>PXIL!L49</f>
        <v>0</v>
      </c>
      <c r="AJ49" s="75">
        <f>PXIL!R49</f>
        <v>0</v>
      </c>
      <c r="AK49" s="75">
        <f>RTM_IEX!L49</f>
        <v>6.74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8.879999999999999</v>
      </c>
      <c r="AB50" s="117">
        <f>-STOA!R50</f>
        <v>0</v>
      </c>
      <c r="AC50">
        <f t="shared" si="0"/>
        <v>0.122144</v>
      </c>
      <c r="AD50">
        <f t="shared" si="1"/>
        <v>13.757855999999999</v>
      </c>
      <c r="AE50">
        <f>'IDT-1'!D50</f>
        <v>0</v>
      </c>
      <c r="AF50" s="26"/>
      <c r="AG50">
        <f t="shared" si="2"/>
        <v>13.757855999999999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8.879999999999999</v>
      </c>
      <c r="AB51" s="117">
        <f>-STOA!R51</f>
        <v>0</v>
      </c>
      <c r="AC51">
        <f t="shared" si="0"/>
        <v>0.13059200000000001</v>
      </c>
      <c r="AD51">
        <f t="shared" si="1"/>
        <v>14.709408</v>
      </c>
      <c r="AE51">
        <f>'IDT-1'!D51</f>
        <v>0</v>
      </c>
      <c r="AF51" s="26"/>
      <c r="AG51">
        <f t="shared" si="2"/>
        <v>14.709408</v>
      </c>
      <c r="AI51" s="75">
        <f>PXIL!L51</f>
        <v>0</v>
      </c>
      <c r="AJ51" s="75">
        <f>PXIL!R51</f>
        <v>0</v>
      </c>
      <c r="AK51" s="75">
        <f>RTM_IEX!L51</f>
        <v>0.96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8.7899999999999991</v>
      </c>
      <c r="AB52" s="117">
        <f>-STOA!R52</f>
        <v>0</v>
      </c>
      <c r="AC52">
        <f t="shared" si="0"/>
        <v>0.1298</v>
      </c>
      <c r="AD52">
        <f t="shared" si="1"/>
        <v>14.620200000000001</v>
      </c>
      <c r="AE52">
        <f>'IDT-1'!D52</f>
        <v>0</v>
      </c>
      <c r="AF52" s="26"/>
      <c r="AG52">
        <f t="shared" si="2"/>
        <v>14.620200000000001</v>
      </c>
      <c r="AI52" s="75">
        <f>PXIL!L52</f>
        <v>0</v>
      </c>
      <c r="AJ52" s="75">
        <f>PXIL!R52</f>
        <v>0</v>
      </c>
      <c r="AK52" s="75">
        <f>RTM_IEX!L52</f>
        <v>0.96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8.6900000000000013</v>
      </c>
      <c r="AB53" s="117">
        <f>-STOA!R53</f>
        <v>0</v>
      </c>
      <c r="AC53">
        <f t="shared" si="0"/>
        <v>0.12892000000000003</v>
      </c>
      <c r="AD53">
        <f t="shared" si="1"/>
        <v>14.521080000000001</v>
      </c>
      <c r="AE53">
        <f>'IDT-1'!D53</f>
        <v>0</v>
      </c>
      <c r="AF53" s="26"/>
      <c r="AG53">
        <f t="shared" si="2"/>
        <v>14.521080000000001</v>
      </c>
      <c r="AI53" s="75">
        <f>PXIL!L53</f>
        <v>0</v>
      </c>
      <c r="AJ53" s="75">
        <f>PXIL!R53</f>
        <v>0</v>
      </c>
      <c r="AK53" s="75">
        <f>RTM_IEX!L53</f>
        <v>0.96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8.59</v>
      </c>
      <c r="AB54" s="117">
        <f>-STOA!R54</f>
        <v>0</v>
      </c>
      <c r="AC54">
        <f t="shared" si="0"/>
        <v>0.12804000000000001</v>
      </c>
      <c r="AD54">
        <f t="shared" si="1"/>
        <v>14.42196</v>
      </c>
      <c r="AE54">
        <f>'IDT-1'!D54</f>
        <v>0</v>
      </c>
      <c r="AF54" s="26"/>
      <c r="AG54">
        <f t="shared" si="2"/>
        <v>14.42196</v>
      </c>
      <c r="AI54" s="75">
        <f>PXIL!L54</f>
        <v>0</v>
      </c>
      <c r="AJ54" s="75">
        <f>PXIL!R54</f>
        <v>0</v>
      </c>
      <c r="AK54" s="75">
        <f>RTM_IEX!L54</f>
        <v>0.96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4.9997651920728838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8.49</v>
      </c>
      <c r="AB55" s="117">
        <f>-STOA!R55</f>
        <v>0</v>
      </c>
      <c r="AC55">
        <f t="shared" si="0"/>
        <v>0.16103793369024139</v>
      </c>
      <c r="AD55">
        <f t="shared" si="1"/>
        <v>18.138727258382641</v>
      </c>
      <c r="AE55">
        <f>'IDT-1'!D55</f>
        <v>0</v>
      </c>
      <c r="AF55" s="26"/>
      <c r="AG55">
        <f t="shared" si="2"/>
        <v>18.138727258382641</v>
      </c>
      <c r="AI55" s="75">
        <f>PXIL!L55</f>
        <v>0</v>
      </c>
      <c r="AJ55" s="75">
        <f>PXIL!R55</f>
        <v>0</v>
      </c>
      <c r="AK55" s="75">
        <f>RTM_IEX!L55</f>
        <v>4.8099999999999996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8.1999999999999993</v>
      </c>
      <c r="AB56" s="117">
        <f>-STOA!R56</f>
        <v>0</v>
      </c>
      <c r="AC56">
        <f t="shared" si="0"/>
        <v>0.11616</v>
      </c>
      <c r="AD56">
        <f t="shared" si="1"/>
        <v>13.083839999999999</v>
      </c>
      <c r="AE56">
        <f>'IDT-1'!D56</f>
        <v>0</v>
      </c>
      <c r="AF56" s="26"/>
      <c r="AG56">
        <f t="shared" si="2"/>
        <v>13.083839999999999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7.91</v>
      </c>
      <c r="AB57" s="117">
        <f>-STOA!R57</f>
        <v>0</v>
      </c>
      <c r="AC57">
        <f t="shared" si="0"/>
        <v>0.11360800000000001</v>
      </c>
      <c r="AD57">
        <f t="shared" si="1"/>
        <v>12.796392000000001</v>
      </c>
      <c r="AE57">
        <f>'IDT-1'!D57</f>
        <v>0</v>
      </c>
      <c r="AF57" s="26"/>
      <c r="AG57">
        <f t="shared" si="2"/>
        <v>12.796392000000001</v>
      </c>
      <c r="AI57" s="75">
        <f>PXIL!L57</f>
        <v>0</v>
      </c>
      <c r="AJ57" s="75">
        <f>PXIL!R57</f>
        <v>0</v>
      </c>
      <c r="AK57" s="75">
        <f>RTM_IEX!L57</f>
        <v>0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7.61</v>
      </c>
      <c r="AB58" s="117">
        <f>-STOA!R58</f>
        <v>0</v>
      </c>
      <c r="AC58">
        <f t="shared" si="0"/>
        <v>0.110968</v>
      </c>
      <c r="AD58">
        <f t="shared" si="1"/>
        <v>12.499032</v>
      </c>
      <c r="AE58">
        <f>'IDT-1'!D58</f>
        <v>0</v>
      </c>
      <c r="AF58" s="26"/>
      <c r="AG58">
        <f t="shared" si="2"/>
        <v>12.499032</v>
      </c>
      <c r="AI58" s="75">
        <f>PXIL!L58</f>
        <v>0</v>
      </c>
      <c r="AJ58" s="75">
        <f>PXIL!R58</f>
        <v>0</v>
      </c>
      <c r="AK58" s="75">
        <f>RTM_IEX!L58</f>
        <v>0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5.0002286341396491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7.22</v>
      </c>
      <c r="AB59" s="117">
        <f>-STOA!R59</f>
        <v>0</v>
      </c>
      <c r="AC59">
        <f t="shared" si="0"/>
        <v>0.10753801198042891</v>
      </c>
      <c r="AD59">
        <f t="shared" si="1"/>
        <v>12.112690622159219</v>
      </c>
      <c r="AE59">
        <f>'IDT-1'!D59</f>
        <v>0</v>
      </c>
      <c r="AF59" s="26"/>
      <c r="AG59">
        <f t="shared" si="2"/>
        <v>12.112690622159219</v>
      </c>
      <c r="AI59" s="75">
        <f>PXIL!L59</f>
        <v>0</v>
      </c>
      <c r="AJ59" s="75">
        <f>PXIL!R59</f>
        <v>0</v>
      </c>
      <c r="AK59" s="75">
        <f>RTM_IEX!L59</f>
        <v>0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5.0002286341396491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6.83</v>
      </c>
      <c r="AB60" s="117">
        <f>-STOA!R60</f>
        <v>0</v>
      </c>
      <c r="AC60">
        <f t="shared" si="0"/>
        <v>0.10410601198042892</v>
      </c>
      <c r="AD60">
        <f t="shared" si="1"/>
        <v>11.72612262215922</v>
      </c>
      <c r="AE60">
        <f>'IDT-1'!D60</f>
        <v>0</v>
      </c>
      <c r="AF60" s="26"/>
      <c r="AG60">
        <f t="shared" si="2"/>
        <v>11.72612262215922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5.0000000000000009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6.44</v>
      </c>
      <c r="AB61" s="117">
        <f>-STOA!R61</f>
        <v>0</v>
      </c>
      <c r="AC61">
        <f t="shared" si="0"/>
        <v>0.14300000000000002</v>
      </c>
      <c r="AD61">
        <f t="shared" si="1"/>
        <v>16.106999999999999</v>
      </c>
      <c r="AE61">
        <f>'IDT-1'!D61</f>
        <v>0</v>
      </c>
      <c r="AF61" s="26"/>
      <c r="AG61">
        <f t="shared" si="2"/>
        <v>16.106999999999999</v>
      </c>
      <c r="AI61" s="75">
        <f>PXIL!L61</f>
        <v>0</v>
      </c>
      <c r="AJ61" s="75">
        <f>PXIL!R61</f>
        <v>0</v>
      </c>
      <c r="AK61" s="75">
        <f>RTM_IEX!L61</f>
        <v>4.8099999999999996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5.95</v>
      </c>
      <c r="AB62" s="117">
        <f>-STOA!R62</f>
        <v>0</v>
      </c>
      <c r="AC62">
        <f t="shared" si="0"/>
        <v>9.6360000000000001E-2</v>
      </c>
      <c r="AD62">
        <f t="shared" si="1"/>
        <v>10.853639999999999</v>
      </c>
      <c r="AE62">
        <f>'IDT-1'!D62</f>
        <v>0</v>
      </c>
      <c r="AF62" s="26"/>
      <c r="AG62">
        <f t="shared" si="2"/>
        <v>10.853639999999999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5.46</v>
      </c>
      <c r="AB63" s="117">
        <f>-STOA!R63</f>
        <v>0</v>
      </c>
      <c r="AC63">
        <f t="shared" si="0"/>
        <v>9.2048000000000019E-2</v>
      </c>
      <c r="AD63">
        <f t="shared" si="1"/>
        <v>10.367952000000001</v>
      </c>
      <c r="AE63">
        <f>'IDT-1'!D63</f>
        <v>0</v>
      </c>
      <c r="AF63" s="26"/>
      <c r="AG63">
        <f t="shared" si="2"/>
        <v>10.367952000000001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4.7699999999999996</v>
      </c>
      <c r="AB64" s="117">
        <f>-STOA!R64</f>
        <v>0</v>
      </c>
      <c r="AC64">
        <f t="shared" si="0"/>
        <v>8.5975999999999997E-2</v>
      </c>
      <c r="AD64">
        <f t="shared" si="1"/>
        <v>9.6840239999999991</v>
      </c>
      <c r="AE64">
        <f>'IDT-1'!D64</f>
        <v>0</v>
      </c>
      <c r="AF64" s="26"/>
      <c r="AG64">
        <f t="shared" si="2"/>
        <v>9.6840239999999991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4.09</v>
      </c>
      <c r="AB65" s="117">
        <f>-STOA!R65</f>
        <v>0</v>
      </c>
      <c r="AC65">
        <f t="shared" si="0"/>
        <v>9.6976000000000007E-2</v>
      </c>
      <c r="AD65">
        <f t="shared" si="1"/>
        <v>10.923024</v>
      </c>
      <c r="AE65">
        <f>'IDT-1'!D65</f>
        <v>0</v>
      </c>
      <c r="AF65" s="26"/>
      <c r="AG65">
        <f t="shared" si="2"/>
        <v>10.923024</v>
      </c>
      <c r="AI65" s="75">
        <f>PXIL!L65</f>
        <v>0</v>
      </c>
      <c r="AJ65" s="75">
        <f>PXIL!R65</f>
        <v>0</v>
      </c>
      <c r="AK65" s="75">
        <f>RTM_IEX!L65</f>
        <v>1.93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3.6</v>
      </c>
      <c r="AB66" s="117">
        <f>-STOA!R66</f>
        <v>0</v>
      </c>
      <c r="AC66">
        <f t="shared" si="0"/>
        <v>9.2663999999999996E-2</v>
      </c>
      <c r="AD66">
        <f t="shared" si="1"/>
        <v>10.437336</v>
      </c>
      <c r="AE66">
        <f>'IDT-1'!D66</f>
        <v>0</v>
      </c>
      <c r="AF66" s="26"/>
      <c r="AG66">
        <f t="shared" si="2"/>
        <v>10.437336</v>
      </c>
      <c r="AI66" s="75">
        <f>PXIL!L66</f>
        <v>0</v>
      </c>
      <c r="AJ66" s="75">
        <f>PXIL!R66</f>
        <v>0</v>
      </c>
      <c r="AK66" s="75">
        <f>RTM_IEX!L66</f>
        <v>1.93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7.74</v>
      </c>
      <c r="AB67" s="117">
        <f>-STOA!R67</f>
        <v>0</v>
      </c>
      <c r="AC67">
        <f t="shared" si="0"/>
        <v>0.14432</v>
      </c>
      <c r="AD67">
        <f t="shared" si="1"/>
        <v>16.255679999999998</v>
      </c>
      <c r="AE67">
        <f>'IDT-1'!D67</f>
        <v>0</v>
      </c>
      <c r="AF67" s="26"/>
      <c r="AG67">
        <f t="shared" si="2"/>
        <v>16.255679999999998</v>
      </c>
      <c r="AI67" s="75">
        <f>PXIL!L67</f>
        <v>0</v>
      </c>
      <c r="AJ67" s="75">
        <f>PXIL!R67</f>
        <v>0</v>
      </c>
      <c r="AK67" s="75">
        <f>RTM_IEX!L67</f>
        <v>3.66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7.15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0.10692000000000002</v>
      </c>
      <c r="AD68">
        <f t="shared" ref="AD68:AD98" si="4">SUM(B68:AB68,AI68:AR68)-AC68</f>
        <v>12.04308</v>
      </c>
      <c r="AE68">
        <f>'IDT-1'!D68</f>
        <v>0</v>
      </c>
      <c r="AF68" s="26"/>
      <c r="AG68">
        <f t="shared" ref="AG68:AG98" si="5">SUM(AD68:AF68)</f>
        <v>12.04308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6.76</v>
      </c>
      <c r="AB69" s="117">
        <f>-STOA!R69</f>
        <v>0</v>
      </c>
      <c r="AC69">
        <f t="shared" si="3"/>
        <v>0.10348800000000001</v>
      </c>
      <c r="AD69">
        <f t="shared" si="4"/>
        <v>11.656511999999999</v>
      </c>
      <c r="AE69">
        <f>'IDT-1'!D69</f>
        <v>0</v>
      </c>
      <c r="AF69" s="26"/>
      <c r="AG69">
        <f t="shared" si="5"/>
        <v>11.656511999999999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6.37</v>
      </c>
      <c r="AB70" s="117">
        <f>-STOA!R70</f>
        <v>0</v>
      </c>
      <c r="AC70">
        <f t="shared" si="3"/>
        <v>0.10005600000000002</v>
      </c>
      <c r="AD70">
        <f t="shared" si="4"/>
        <v>11.269944000000001</v>
      </c>
      <c r="AE70">
        <f>'IDT-1'!D70</f>
        <v>0</v>
      </c>
      <c r="AF70" s="26"/>
      <c r="AG70">
        <f t="shared" si="5"/>
        <v>11.269944000000001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6.07</v>
      </c>
      <c r="AB71" s="117">
        <f>-STOA!R71</f>
        <v>0</v>
      </c>
      <c r="AC71">
        <f t="shared" si="3"/>
        <v>0.1144</v>
      </c>
      <c r="AD71">
        <f t="shared" si="4"/>
        <v>12.8856</v>
      </c>
      <c r="AE71">
        <f>'IDT-1'!D71</f>
        <v>0</v>
      </c>
      <c r="AF71" s="26"/>
      <c r="AG71">
        <f t="shared" si="5"/>
        <v>12.8856</v>
      </c>
      <c r="AI71" s="75">
        <f>PXIL!L71</f>
        <v>0</v>
      </c>
      <c r="AJ71" s="75">
        <f>PXIL!R71</f>
        <v>0</v>
      </c>
      <c r="AK71" s="75">
        <f>RTM_IEX!L71</f>
        <v>1.93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5.78</v>
      </c>
      <c r="AB72" s="117">
        <f>-STOA!R72</f>
        <v>0</v>
      </c>
      <c r="AC72">
        <f t="shared" si="3"/>
        <v>9.4864000000000018E-2</v>
      </c>
      <c r="AD72">
        <f t="shared" si="4"/>
        <v>10.685136000000002</v>
      </c>
      <c r="AE72">
        <f>'IDT-1'!D72</f>
        <v>0</v>
      </c>
      <c r="AF72" s="26"/>
      <c r="AG72">
        <f t="shared" si="5"/>
        <v>10.685136000000002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5.78</v>
      </c>
      <c r="AB73" s="117">
        <f>-STOA!R73</f>
        <v>0</v>
      </c>
      <c r="AC73">
        <f t="shared" si="3"/>
        <v>0.18805600000000003</v>
      </c>
      <c r="AD73">
        <f t="shared" si="4"/>
        <v>21.181944000000001</v>
      </c>
      <c r="AE73">
        <f>'IDT-1'!D73</f>
        <v>0</v>
      </c>
      <c r="AF73" s="26"/>
      <c r="AG73">
        <f t="shared" si="5"/>
        <v>21.181944000000001</v>
      </c>
      <c r="AI73" s="75">
        <f>PXIL!L73</f>
        <v>0</v>
      </c>
      <c r="AJ73" s="75">
        <f>PXIL!R73</f>
        <v>0</v>
      </c>
      <c r="AK73" s="75">
        <f>RTM_IEX!L73</f>
        <v>10.59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5.78</v>
      </c>
      <c r="AB74" s="117">
        <f>-STOA!R74</f>
        <v>0</v>
      </c>
      <c r="AC74">
        <f t="shared" si="3"/>
        <v>9.4864000000000018E-2</v>
      </c>
      <c r="AD74">
        <f t="shared" si="4"/>
        <v>10.685136000000002</v>
      </c>
      <c r="AE74">
        <f>'IDT-1'!D74</f>
        <v>0</v>
      </c>
      <c r="AF74" s="26"/>
      <c r="AG74">
        <f t="shared" si="5"/>
        <v>10.685136000000002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4.9999191003964079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11.55</v>
      </c>
      <c r="AB75" s="117">
        <f>-STOA!R75</f>
        <v>0</v>
      </c>
      <c r="AC75">
        <f t="shared" si="3"/>
        <v>0.14563928808348842</v>
      </c>
      <c r="AD75">
        <f t="shared" si="4"/>
        <v>16.404279812312922</v>
      </c>
      <c r="AE75">
        <f>'IDT-1'!D75</f>
        <v>0</v>
      </c>
      <c r="AF75" s="26"/>
      <c r="AG75">
        <f t="shared" si="5"/>
        <v>16.404279812312922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5.0000000000000009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11.55</v>
      </c>
      <c r="AB76" s="117">
        <f>-STOA!R76</f>
        <v>0</v>
      </c>
      <c r="AC76">
        <f t="shared" si="3"/>
        <v>0.14564000000000002</v>
      </c>
      <c r="AD76">
        <f t="shared" si="4"/>
        <v>16.40436</v>
      </c>
      <c r="AE76">
        <f>'IDT-1'!D76</f>
        <v>0</v>
      </c>
      <c r="AF76" s="26"/>
      <c r="AG76">
        <f t="shared" si="5"/>
        <v>16.40436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5.0000000000000009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11.55</v>
      </c>
      <c r="AB77" s="117">
        <f>-STOA!R77</f>
        <v>0</v>
      </c>
      <c r="AC77">
        <f t="shared" si="3"/>
        <v>0.17107200000000003</v>
      </c>
      <c r="AD77">
        <f t="shared" si="4"/>
        <v>19.268928000000002</v>
      </c>
      <c r="AE77">
        <f>'IDT-1'!D77</f>
        <v>0</v>
      </c>
      <c r="AF77" s="26"/>
      <c r="AG77">
        <f t="shared" si="5"/>
        <v>19.268928000000002</v>
      </c>
      <c r="AI77" s="75">
        <f>PXIL!L77</f>
        <v>0</v>
      </c>
      <c r="AJ77" s="75">
        <f>PXIL!R77</f>
        <v>0</v>
      </c>
      <c r="AK77" s="75">
        <f>RTM_IEX!L77</f>
        <v>2.89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5.0000000000000009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11.55</v>
      </c>
      <c r="AB78" s="117">
        <f>-STOA!R78</f>
        <v>0</v>
      </c>
      <c r="AC78">
        <f t="shared" si="3"/>
        <v>0.16262400000000002</v>
      </c>
      <c r="AD78">
        <f t="shared" si="4"/>
        <v>18.317375999999999</v>
      </c>
      <c r="AE78">
        <f>'IDT-1'!D78</f>
        <v>0</v>
      </c>
      <c r="AF78" s="26"/>
      <c r="AG78">
        <f t="shared" si="5"/>
        <v>18.317375999999999</v>
      </c>
      <c r="AI78" s="75">
        <f>PXIL!L78</f>
        <v>0</v>
      </c>
      <c r="AJ78" s="75">
        <f>PXIL!R78</f>
        <v>0</v>
      </c>
      <c r="AK78" s="75">
        <f>RTM_IEX!L78</f>
        <v>1.93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5.0000000000000009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11.55</v>
      </c>
      <c r="AB79" s="117">
        <f>-STOA!R79</f>
        <v>0</v>
      </c>
      <c r="AC79">
        <f t="shared" si="3"/>
        <v>0.21507200000000004</v>
      </c>
      <c r="AD79">
        <f t="shared" si="4"/>
        <v>24.224928000000002</v>
      </c>
      <c r="AE79">
        <f>'IDT-1'!D79</f>
        <v>0</v>
      </c>
      <c r="AF79" s="26"/>
      <c r="AG79">
        <f t="shared" si="5"/>
        <v>24.224928000000002</v>
      </c>
      <c r="AI79" s="75">
        <f>PXIL!L79</f>
        <v>0</v>
      </c>
      <c r="AJ79" s="75">
        <f>PXIL!R79</f>
        <v>0</v>
      </c>
      <c r="AK79" s="75">
        <f>RTM_IEX!L79</f>
        <v>7.89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5.0000000000000009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11.55</v>
      </c>
      <c r="AB80" s="117">
        <f>-STOA!R80</f>
        <v>0</v>
      </c>
      <c r="AC80">
        <f t="shared" si="3"/>
        <v>0.14564000000000002</v>
      </c>
      <c r="AD80">
        <f t="shared" si="4"/>
        <v>16.40436</v>
      </c>
      <c r="AE80">
        <f>'IDT-1'!D80</f>
        <v>0</v>
      </c>
      <c r="AF80" s="26"/>
      <c r="AG80">
        <f t="shared" si="5"/>
        <v>16.40436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5.0000000000000009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11.55</v>
      </c>
      <c r="AB81" s="117">
        <f>-STOA!R81</f>
        <v>0</v>
      </c>
      <c r="AC81">
        <f t="shared" si="3"/>
        <v>0.17107200000000003</v>
      </c>
      <c r="AD81">
        <f t="shared" si="4"/>
        <v>19.268928000000002</v>
      </c>
      <c r="AE81">
        <f>'IDT-1'!D81</f>
        <v>0</v>
      </c>
      <c r="AF81" s="26"/>
      <c r="AG81">
        <f t="shared" si="5"/>
        <v>19.268928000000002</v>
      </c>
      <c r="AI81" s="75">
        <f>PXIL!L81</f>
        <v>0</v>
      </c>
      <c r="AJ81" s="75">
        <f>PXIL!R81</f>
        <v>0</v>
      </c>
      <c r="AK81" s="75">
        <f>RTM_IEX!L81</f>
        <v>2.89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4.9999999999999991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11.55</v>
      </c>
      <c r="AB82" s="117">
        <f>-STOA!R82</f>
        <v>0</v>
      </c>
      <c r="AC82">
        <f t="shared" si="3"/>
        <v>0.16262400000000002</v>
      </c>
      <c r="AD82">
        <f t="shared" si="4"/>
        <v>18.317375999999999</v>
      </c>
      <c r="AE82">
        <f>'IDT-1'!D82</f>
        <v>0</v>
      </c>
      <c r="AF82" s="26"/>
      <c r="AG82">
        <f t="shared" si="5"/>
        <v>18.317375999999999</v>
      </c>
      <c r="AI82" s="75">
        <f>PXIL!L82</f>
        <v>0</v>
      </c>
      <c r="AJ82" s="75">
        <f>PXIL!R82</f>
        <v>0</v>
      </c>
      <c r="AK82" s="75">
        <f>RTM_IEX!L82</f>
        <v>1.93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4.9999999999999991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11.55</v>
      </c>
      <c r="AB83" s="117">
        <f>-STOA!R83</f>
        <v>0</v>
      </c>
      <c r="AC83">
        <f t="shared" si="3"/>
        <v>0.15831200000000001</v>
      </c>
      <c r="AD83">
        <f t="shared" si="4"/>
        <v>17.831688000000003</v>
      </c>
      <c r="AE83">
        <f>'IDT-1'!D83</f>
        <v>0</v>
      </c>
      <c r="AF83" s="26"/>
      <c r="AG83">
        <f t="shared" si="5"/>
        <v>17.831688000000003</v>
      </c>
      <c r="AI83" s="75">
        <f>PXIL!L83</f>
        <v>0</v>
      </c>
      <c r="AJ83" s="75">
        <f>PXIL!R83</f>
        <v>0</v>
      </c>
      <c r="AK83" s="75">
        <f>RTM_IEX!L83</f>
        <v>1.44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4.9999999999999991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11.55</v>
      </c>
      <c r="AB84" s="117">
        <f>-STOA!R84</f>
        <v>0</v>
      </c>
      <c r="AC84">
        <f t="shared" si="3"/>
        <v>0.15584800000000001</v>
      </c>
      <c r="AD84">
        <f t="shared" si="4"/>
        <v>17.554152000000002</v>
      </c>
      <c r="AE84">
        <f>'IDT-1'!D84</f>
        <v>0</v>
      </c>
      <c r="AF84" s="26"/>
      <c r="AG84">
        <f t="shared" si="5"/>
        <v>17.554152000000002</v>
      </c>
      <c r="AI84" s="75">
        <f>PXIL!L84</f>
        <v>0</v>
      </c>
      <c r="AJ84" s="75">
        <f>PXIL!R84</f>
        <v>0</v>
      </c>
      <c r="AK84" s="75">
        <f>RTM_IEX!L84</f>
        <v>1.1599999999999999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4.9999999999999991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11.55</v>
      </c>
      <c r="AB85" s="117">
        <f>-STOA!R85</f>
        <v>0</v>
      </c>
      <c r="AC85">
        <f t="shared" si="3"/>
        <v>0.18629600000000002</v>
      </c>
      <c r="AD85">
        <f t="shared" si="4"/>
        <v>20.983704000000003</v>
      </c>
      <c r="AE85">
        <f>'IDT-1'!D85</f>
        <v>0</v>
      </c>
      <c r="AF85" s="26"/>
      <c r="AG85">
        <f t="shared" si="5"/>
        <v>20.983704000000003</v>
      </c>
      <c r="AI85" s="75">
        <f>PXIL!L85</f>
        <v>0</v>
      </c>
      <c r="AJ85" s="75">
        <f>PXIL!R85</f>
        <v>0</v>
      </c>
      <c r="AK85" s="75">
        <f>RTM_IEX!L85</f>
        <v>4.62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4.9999999999999991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11.55</v>
      </c>
      <c r="AB86" s="117">
        <f>-STOA!R86</f>
        <v>0</v>
      </c>
      <c r="AC86">
        <f t="shared" si="3"/>
        <v>0.14564000000000002</v>
      </c>
      <c r="AD86">
        <f t="shared" si="4"/>
        <v>16.40436</v>
      </c>
      <c r="AE86">
        <f>'IDT-1'!D86</f>
        <v>0</v>
      </c>
      <c r="AF86" s="26"/>
      <c r="AG86">
        <f t="shared" si="5"/>
        <v>16.40436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4.9999999999999991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4.8099999999999996</v>
      </c>
      <c r="AB87" s="117">
        <f>-STOA!R87</f>
        <v>0</v>
      </c>
      <c r="AC87">
        <f t="shared" si="3"/>
        <v>0.135432</v>
      </c>
      <c r="AD87">
        <f t="shared" si="4"/>
        <v>15.254567999999999</v>
      </c>
      <c r="AE87">
        <f>'IDT-1'!D87</f>
        <v>0</v>
      </c>
      <c r="AF87" s="26"/>
      <c r="AG87">
        <f t="shared" si="5"/>
        <v>15.254567999999999</v>
      </c>
      <c r="AI87" s="75">
        <f>PXIL!L87</f>
        <v>0</v>
      </c>
      <c r="AJ87" s="75">
        <f>PXIL!R87</f>
        <v>0</v>
      </c>
      <c r="AK87" s="75">
        <f>RTM_IEX!L87</f>
        <v>5.58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4.9999999999999991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4.8099999999999996</v>
      </c>
      <c r="AB88" s="117">
        <f>-STOA!R88</f>
        <v>0</v>
      </c>
      <c r="AC88">
        <f t="shared" si="3"/>
        <v>0.12865599999999999</v>
      </c>
      <c r="AD88">
        <f t="shared" si="4"/>
        <v>14.491343999999998</v>
      </c>
      <c r="AE88">
        <f>'IDT-1'!D88</f>
        <v>0</v>
      </c>
      <c r="AF88" s="26"/>
      <c r="AG88">
        <f t="shared" si="5"/>
        <v>14.491343999999998</v>
      </c>
      <c r="AI88" s="75">
        <f>PXIL!L88</f>
        <v>0</v>
      </c>
      <c r="AJ88" s="75">
        <f>PXIL!R88</f>
        <v>0</v>
      </c>
      <c r="AK88" s="75">
        <f>RTM_IEX!L88</f>
        <v>4.8099999999999996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5.0002314707652422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4.8099999999999996</v>
      </c>
      <c r="AB89" s="117">
        <f>-STOA!R89</f>
        <v>0</v>
      </c>
      <c r="AC89">
        <f t="shared" si="3"/>
        <v>0.12443403694273414</v>
      </c>
      <c r="AD89">
        <f t="shared" si="4"/>
        <v>14.015797433822508</v>
      </c>
      <c r="AE89">
        <f>'IDT-1'!D89</f>
        <v>0</v>
      </c>
      <c r="AF89" s="26"/>
      <c r="AG89">
        <f t="shared" si="5"/>
        <v>14.015797433822508</v>
      </c>
      <c r="AI89" s="75">
        <f>PXIL!L89</f>
        <v>0</v>
      </c>
      <c r="AJ89" s="75">
        <f>PXIL!R89</f>
        <v>0</v>
      </c>
      <c r="AK89" s="75">
        <f>RTM_IEX!L89</f>
        <v>4.33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5.0002314707652422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4.8099999999999996</v>
      </c>
      <c r="AB90" s="117">
        <f>-STOA!R90</f>
        <v>0</v>
      </c>
      <c r="AC90">
        <f t="shared" si="3"/>
        <v>0.11686603694273415</v>
      </c>
      <c r="AD90">
        <f t="shared" si="4"/>
        <v>13.163365433822507</v>
      </c>
      <c r="AE90">
        <f>'IDT-1'!D90</f>
        <v>0</v>
      </c>
      <c r="AF90" s="26"/>
      <c r="AG90">
        <f t="shared" si="5"/>
        <v>13.163365433822507</v>
      </c>
      <c r="AI90" s="75">
        <f>PXIL!L90</f>
        <v>0</v>
      </c>
      <c r="AJ90" s="75">
        <f>PXIL!R90</f>
        <v>0</v>
      </c>
      <c r="AK90" s="75">
        <f>RTM_IEX!L90</f>
        <v>3.47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5.0002314707652422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4.8099999999999996</v>
      </c>
      <c r="AB91" s="117">
        <f>-STOA!R91</f>
        <v>0</v>
      </c>
      <c r="AC91">
        <f t="shared" si="3"/>
        <v>0.15409003694273415</v>
      </c>
      <c r="AD91">
        <f t="shared" si="4"/>
        <v>17.356141433822508</v>
      </c>
      <c r="AE91">
        <f>'IDT-1'!D91</f>
        <v>0</v>
      </c>
      <c r="AF91" s="26"/>
      <c r="AG91">
        <f t="shared" si="5"/>
        <v>17.356141433822508</v>
      </c>
      <c r="AI91" s="75">
        <f>PXIL!L91</f>
        <v>0</v>
      </c>
      <c r="AJ91" s="75">
        <f>PXIL!R91</f>
        <v>0</v>
      </c>
      <c r="AK91" s="75">
        <f>RTM_IEX!L91</f>
        <v>7.7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5.0002314707652422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4.8099999999999996</v>
      </c>
      <c r="AB92" s="117">
        <f>-STOA!R92</f>
        <v>0</v>
      </c>
      <c r="AC92">
        <f t="shared" si="3"/>
        <v>8.633003694273414E-2</v>
      </c>
      <c r="AD92">
        <f t="shared" si="4"/>
        <v>9.7239014338225083</v>
      </c>
      <c r="AE92">
        <f>'IDT-1'!D92</f>
        <v>0</v>
      </c>
      <c r="AF92" s="26"/>
      <c r="AG92">
        <f t="shared" si="5"/>
        <v>9.7239014338225083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5.0002314707652422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4.8099999999999996</v>
      </c>
      <c r="AB93" s="117">
        <f>-STOA!R93</f>
        <v>0</v>
      </c>
      <c r="AC93">
        <f t="shared" si="3"/>
        <v>9.9882036942734148E-2</v>
      </c>
      <c r="AD93">
        <f t="shared" si="4"/>
        <v>11.250349433822507</v>
      </c>
      <c r="AE93">
        <f>'IDT-1'!D93</f>
        <v>0</v>
      </c>
      <c r="AF93" s="26"/>
      <c r="AG93">
        <f t="shared" si="5"/>
        <v>11.250349433822507</v>
      </c>
      <c r="AI93" s="75">
        <f>PXIL!L93</f>
        <v>0</v>
      </c>
      <c r="AJ93" s="75">
        <f>PXIL!R93</f>
        <v>0</v>
      </c>
      <c r="AK93" s="75">
        <f>RTM_IEX!L93</f>
        <v>1.54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5.0002314707652422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4.8099999999999996</v>
      </c>
      <c r="AB94" s="117">
        <f>-STOA!R94</f>
        <v>0</v>
      </c>
      <c r="AC94">
        <f t="shared" si="3"/>
        <v>9.6538036942734134E-2</v>
      </c>
      <c r="AD94">
        <f t="shared" si="4"/>
        <v>10.873693433822508</v>
      </c>
      <c r="AE94">
        <f>'IDT-1'!D94</f>
        <v>0</v>
      </c>
      <c r="AF94" s="26"/>
      <c r="AG94">
        <f t="shared" si="5"/>
        <v>10.873693433822508</v>
      </c>
      <c r="AI94" s="75">
        <f>PXIL!L94</f>
        <v>0</v>
      </c>
      <c r="AJ94" s="75">
        <f>PXIL!R94</f>
        <v>0</v>
      </c>
      <c r="AK94" s="75">
        <f>RTM_IEX!L94</f>
        <v>1.1599999999999999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5.0002314707652422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4.8099999999999996</v>
      </c>
      <c r="AB95" s="117">
        <f>-STOA!R95</f>
        <v>0</v>
      </c>
      <c r="AC95">
        <f t="shared" si="3"/>
        <v>9.2226036942734138E-2</v>
      </c>
      <c r="AD95">
        <f t="shared" si="4"/>
        <v>10.388005433822508</v>
      </c>
      <c r="AE95">
        <f>'IDT-1'!D95</f>
        <v>0</v>
      </c>
      <c r="AF95" s="26"/>
      <c r="AG95">
        <f t="shared" si="5"/>
        <v>10.388005433822508</v>
      </c>
      <c r="AI95" s="75">
        <f>PXIL!L95</f>
        <v>0</v>
      </c>
      <c r="AJ95" s="75">
        <f>PXIL!R95</f>
        <v>0</v>
      </c>
      <c r="AK95" s="75">
        <f>RTM_IEX!L95</f>
        <v>0.67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5.0002314707652422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4.8099999999999996</v>
      </c>
      <c r="AB96" s="117">
        <f>-STOA!R96</f>
        <v>0</v>
      </c>
      <c r="AC96">
        <f t="shared" si="3"/>
        <v>8.633003694273414E-2</v>
      </c>
      <c r="AD96">
        <f t="shared" si="4"/>
        <v>9.7239014338225083</v>
      </c>
      <c r="AE96">
        <f>'IDT-1'!D96</f>
        <v>0</v>
      </c>
      <c r="AF96" s="26"/>
      <c r="AG96">
        <f t="shared" si="5"/>
        <v>9.7239014338225083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5.0002314707652422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4.8099999999999996</v>
      </c>
      <c r="AB97" s="117">
        <f>-STOA!R97</f>
        <v>0</v>
      </c>
      <c r="AC97">
        <f t="shared" si="3"/>
        <v>0.12698603694273414</v>
      </c>
      <c r="AD97">
        <f t="shared" si="4"/>
        <v>14.303245433822509</v>
      </c>
      <c r="AE97">
        <f>'IDT-1'!D97</f>
        <v>0</v>
      </c>
      <c r="AF97" s="26"/>
      <c r="AG97">
        <f t="shared" si="5"/>
        <v>14.303245433822509</v>
      </c>
      <c r="AI97" s="75">
        <f>PXIL!L97</f>
        <v>0</v>
      </c>
      <c r="AJ97" s="75">
        <f>PXIL!R97</f>
        <v>0</v>
      </c>
      <c r="AK97" s="75">
        <f>RTM_IEX!L97</f>
        <v>4.62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5.0002314707652422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4.8099999999999996</v>
      </c>
      <c r="AB98" s="117">
        <f>-STOA!R98</f>
        <v>0</v>
      </c>
      <c r="AC98">
        <f t="shared" si="3"/>
        <v>8.633003694273414E-2</v>
      </c>
      <c r="AD98">
        <f t="shared" si="4"/>
        <v>9.7239014338225083</v>
      </c>
      <c r="AE98">
        <f>'IDT-1'!D98</f>
        <v>0</v>
      </c>
      <c r="AF98" s="26"/>
      <c r="AG98">
        <f t="shared" si="5"/>
        <v>9.7239014338225083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0.12000188715630909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0.16481999999999974</v>
      </c>
      <c r="AB99" s="117">
        <f t="shared" si="6"/>
        <v>0</v>
      </c>
      <c r="AC99">
        <f t="shared" si="6"/>
        <v>3.2016326069755196E-3</v>
      </c>
      <c r="AD99">
        <f t="shared" si="6"/>
        <v>0.36062025454933355</v>
      </c>
      <c r="AE99">
        <f t="shared" ref="AE99:AR99" si="7">SUM(AE3:AE98)/4000</f>
        <v>0</v>
      </c>
      <c r="AG99">
        <f t="shared" si="7"/>
        <v>0.36062025454933355</v>
      </c>
      <c r="AI99">
        <f t="shared" si="7"/>
        <v>0</v>
      </c>
      <c r="AJ99">
        <f t="shared" si="7"/>
        <v>0</v>
      </c>
      <c r="AK99">
        <f t="shared" si="7"/>
        <v>7.9000000000000029E-2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3" sqref="A3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216</v>
      </c>
      <c r="C1" s="31">
        <v>44815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3">
      <c r="A2" s="31">
        <v>44884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3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3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3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3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44884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195</v>
      </c>
      <c r="K1" s="219" t="s">
        <v>196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79"/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79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13.314101000000001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0.11716408880000001</v>
      </c>
      <c r="AD3">
        <f>SUM(B3:AB3,AI3:AR3)-AC3</f>
        <v>13.196936911200002</v>
      </c>
      <c r="AE3">
        <v>0</v>
      </c>
      <c r="AF3" s="26"/>
      <c r="AG3">
        <f>SUM(AD3:AF3)</f>
        <v>13.196936911200002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13.52558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0.11902510400000001</v>
      </c>
      <c r="AD4">
        <f t="shared" ref="AD4:AD67" si="1">SUM(B4:AB4,AI4:AR4)-AC4</f>
        <v>13.406554895999999</v>
      </c>
      <c r="AE4">
        <v>0</v>
      </c>
      <c r="AF4" s="26"/>
      <c r="AG4">
        <f t="shared" ref="AG4:AG67" si="2">SUM(AD4:AF4)</f>
        <v>13.406554895999999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14.435919999999999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0.87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0.13469209599999998</v>
      </c>
      <c r="AD5">
        <f t="shared" si="1"/>
        <v>15.171227903999998</v>
      </c>
      <c r="AE5">
        <v>0</v>
      </c>
      <c r="AF5" s="26"/>
      <c r="AG5">
        <f t="shared" si="2"/>
        <v>15.171227903999998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11.896696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0.10469092480000002</v>
      </c>
      <c r="AD6">
        <f t="shared" si="1"/>
        <v>11.792005075200001</v>
      </c>
      <c r="AE6">
        <v>0</v>
      </c>
      <c r="AF6" s="26"/>
      <c r="AG6">
        <f t="shared" si="2"/>
        <v>11.792005075200001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10.70326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9.4188688000000007E-2</v>
      </c>
      <c r="AD7">
        <f t="shared" si="1"/>
        <v>10.609071312000001</v>
      </c>
      <c r="AE7">
        <v>0</v>
      </c>
      <c r="AF7" s="26"/>
      <c r="AG7">
        <f t="shared" si="2"/>
        <v>10.609071312000001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9.7737119999999997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8.6008665600000006E-2</v>
      </c>
      <c r="AD8">
        <f t="shared" si="1"/>
        <v>9.6877033344000001</v>
      </c>
      <c r="AE8">
        <v>0</v>
      </c>
      <c r="AF8" s="26"/>
      <c r="AG8">
        <f t="shared" si="2"/>
        <v>9.6877033344000001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5.7245850000000003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5.0376348000000008E-2</v>
      </c>
      <c r="AD9">
        <f t="shared" si="1"/>
        <v>5.6742086519999999</v>
      </c>
      <c r="AE9">
        <v>0</v>
      </c>
      <c r="AF9" s="26"/>
      <c r="AG9">
        <f t="shared" si="2"/>
        <v>5.6742086519999999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9.7100430000000006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8.5448378400000011E-2</v>
      </c>
      <c r="AD10">
        <f t="shared" si="1"/>
        <v>9.6245946216</v>
      </c>
      <c r="AE10">
        <v>0</v>
      </c>
      <c r="AF10" s="26"/>
      <c r="AG10">
        <f t="shared" si="2"/>
        <v>9.6245946216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10.135662999999999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8.9193834400000005E-2</v>
      </c>
      <c r="AD11">
        <f t="shared" si="1"/>
        <v>10.0464691656</v>
      </c>
      <c r="AE11">
        <v>0</v>
      </c>
      <c r="AF11" s="26"/>
      <c r="AG11">
        <f t="shared" si="2"/>
        <v>10.0464691656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13.661721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0.1202231448</v>
      </c>
      <c r="AD12">
        <f t="shared" si="1"/>
        <v>13.541497855199999</v>
      </c>
      <c r="AE12">
        <v>0</v>
      </c>
      <c r="AF12" s="26"/>
      <c r="AG12">
        <f t="shared" si="2"/>
        <v>13.541497855199999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11.269014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9.9167323200000004E-2</v>
      </c>
      <c r="AD13">
        <f t="shared" si="1"/>
        <v>11.169846676800001</v>
      </c>
      <c r="AE13">
        <v>0</v>
      </c>
      <c r="AF13" s="26"/>
      <c r="AG13">
        <f t="shared" si="2"/>
        <v>11.169846676800001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12.972109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0.11415455920000001</v>
      </c>
      <c r="AD14">
        <f t="shared" si="1"/>
        <v>12.8579544408</v>
      </c>
      <c r="AE14">
        <v>0</v>
      </c>
      <c r="AF14" s="26"/>
      <c r="AG14">
        <f t="shared" si="2"/>
        <v>12.8579544408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14.435919999999999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2.41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0.14824409599999999</v>
      </c>
      <c r="AD15">
        <f t="shared" si="1"/>
        <v>16.697675904</v>
      </c>
      <c r="AE15">
        <v>0</v>
      </c>
      <c r="AF15" s="26"/>
      <c r="AG15">
        <f t="shared" si="2"/>
        <v>16.697675904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12.187813999999999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0.1072527632</v>
      </c>
      <c r="AD16">
        <f t="shared" si="1"/>
        <v>12.080561236799999</v>
      </c>
      <c r="AE16">
        <v>0</v>
      </c>
      <c r="AF16" s="26"/>
      <c r="AG16">
        <f t="shared" si="2"/>
        <v>12.080561236799999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14.435919999999999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2.5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0.14903609600000001</v>
      </c>
      <c r="AD17">
        <f t="shared" si="1"/>
        <v>16.786883904</v>
      </c>
      <c r="AE17">
        <v>0</v>
      </c>
      <c r="AF17" s="26"/>
      <c r="AG17">
        <f t="shared" si="2"/>
        <v>16.786883904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14.435919999999999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1.93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0.14402009600000001</v>
      </c>
      <c r="AD18">
        <f t="shared" si="1"/>
        <v>16.221899904000001</v>
      </c>
      <c r="AE18">
        <v>0</v>
      </c>
      <c r="AF18" s="26"/>
      <c r="AG18">
        <f t="shared" si="2"/>
        <v>16.221899904000001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14.435919999999999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6.06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0.180364096</v>
      </c>
      <c r="AD19">
        <f t="shared" si="1"/>
        <v>20.315555903999996</v>
      </c>
      <c r="AE19">
        <v>0</v>
      </c>
      <c r="AF19" s="26"/>
      <c r="AG19">
        <f t="shared" si="2"/>
        <v>20.315555903999996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14.435919999999999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1.83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0.14314009600000002</v>
      </c>
      <c r="AD20">
        <f t="shared" si="1"/>
        <v>16.122779904000001</v>
      </c>
      <c r="AE20">
        <v>0</v>
      </c>
      <c r="AF20" s="26"/>
      <c r="AG20">
        <f t="shared" si="2"/>
        <v>16.122779904000001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14.435919999999999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5.39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0.17446809600000002</v>
      </c>
      <c r="AD21">
        <f t="shared" si="1"/>
        <v>19.651451903999998</v>
      </c>
      <c r="AE21">
        <v>0</v>
      </c>
      <c r="AF21" s="26"/>
      <c r="AG21">
        <f t="shared" si="2"/>
        <v>19.651451903999998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14.435919999999999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5.0999999999999996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0.17191609599999999</v>
      </c>
      <c r="AD22">
        <f t="shared" si="1"/>
        <v>19.364003903999997</v>
      </c>
      <c r="AE22">
        <v>0</v>
      </c>
      <c r="AF22" s="26"/>
      <c r="AG22">
        <f t="shared" si="2"/>
        <v>19.364003903999997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14.435919999999999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1.44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0.139708096</v>
      </c>
      <c r="AD23">
        <f t="shared" si="1"/>
        <v>15.736211903999999</v>
      </c>
      <c r="AE23">
        <v>0</v>
      </c>
      <c r="AF23" s="26"/>
      <c r="AG23">
        <f t="shared" si="2"/>
        <v>15.736211903999999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14.435919999999999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3.47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0.15757209599999999</v>
      </c>
      <c r="AD24">
        <f t="shared" si="1"/>
        <v>17.748347903999999</v>
      </c>
      <c r="AE24">
        <v>0</v>
      </c>
      <c r="AF24" s="26"/>
      <c r="AG24">
        <f t="shared" si="2"/>
        <v>17.748347903999999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14.435919999999999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4.62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0.16769209600000001</v>
      </c>
      <c r="AD25">
        <f t="shared" si="1"/>
        <v>18.888227904000001</v>
      </c>
      <c r="AE25">
        <v>0</v>
      </c>
      <c r="AF25" s="26"/>
      <c r="AG25">
        <f t="shared" si="2"/>
        <v>18.888227904000001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14.435919999999999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8.4700000000000006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0.20157209600000003</v>
      </c>
      <c r="AD26">
        <f t="shared" si="1"/>
        <v>22.704347904000002</v>
      </c>
      <c r="AE26">
        <v>0</v>
      </c>
      <c r="AF26" s="26"/>
      <c r="AG26">
        <f t="shared" si="2"/>
        <v>22.704347904000002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14.435919999999999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2.98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0.15326009600000001</v>
      </c>
      <c r="AD27">
        <f t="shared" si="1"/>
        <v>17.262659904</v>
      </c>
      <c r="AE27">
        <v>0</v>
      </c>
      <c r="AF27" s="26"/>
      <c r="AG27">
        <f t="shared" si="2"/>
        <v>17.262659904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14.435919999999999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4.43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0.16602009600000001</v>
      </c>
      <c r="AD28">
        <f t="shared" si="1"/>
        <v>18.699899903999999</v>
      </c>
      <c r="AE28">
        <v>0</v>
      </c>
      <c r="AF28" s="26"/>
      <c r="AG28">
        <f t="shared" si="2"/>
        <v>18.699899903999999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14.435919999999999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6.35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0.182916096</v>
      </c>
      <c r="AD29">
        <f t="shared" si="1"/>
        <v>20.603003903999998</v>
      </c>
      <c r="AE29">
        <v>0</v>
      </c>
      <c r="AF29" s="26"/>
      <c r="AG29">
        <f t="shared" si="2"/>
        <v>20.603003903999998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14.435919999999999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0.1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0.12791609600000001</v>
      </c>
      <c r="AD30">
        <f t="shared" si="1"/>
        <v>14.408003903999999</v>
      </c>
      <c r="AE30">
        <v>0</v>
      </c>
      <c r="AF30" s="26"/>
      <c r="AG30">
        <f t="shared" si="2"/>
        <v>14.408003903999999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14.435919999999999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5.29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0.173588096</v>
      </c>
      <c r="AD31">
        <f t="shared" si="1"/>
        <v>19.552331903999999</v>
      </c>
      <c r="AE31">
        <v>0</v>
      </c>
      <c r="AF31" s="26"/>
      <c r="AG31">
        <f t="shared" si="2"/>
        <v>19.552331903999999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14.435919999999999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3.95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0.161796096</v>
      </c>
      <c r="AD32">
        <f t="shared" si="1"/>
        <v>18.224123903999999</v>
      </c>
      <c r="AE32">
        <v>0</v>
      </c>
      <c r="AF32" s="26"/>
      <c r="AG32">
        <f t="shared" si="2"/>
        <v>18.224123903999999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14.435919999999999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9.6300000000000008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0.211780096</v>
      </c>
      <c r="AD33">
        <f t="shared" si="1"/>
        <v>23.854139904</v>
      </c>
      <c r="AE33">
        <v>0</v>
      </c>
      <c r="AF33" s="26"/>
      <c r="AG33">
        <f t="shared" si="2"/>
        <v>23.854139904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14.435919999999999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4.04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0.16258809599999999</v>
      </c>
      <c r="AD34">
        <f t="shared" si="1"/>
        <v>18.313331903999998</v>
      </c>
      <c r="AE34">
        <v>0</v>
      </c>
      <c r="AF34" s="26"/>
      <c r="AG34">
        <f t="shared" si="2"/>
        <v>18.313331903999998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14.435919999999999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4.1399999999999997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0.16346809600000001</v>
      </c>
      <c r="AD35">
        <f t="shared" si="1"/>
        <v>18.412451904000001</v>
      </c>
      <c r="AE35">
        <v>0</v>
      </c>
      <c r="AF35" s="26"/>
      <c r="AG35">
        <f t="shared" si="2"/>
        <v>18.412451904000001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14.435919999999999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6.35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0.182916096</v>
      </c>
      <c r="AD36">
        <f t="shared" si="1"/>
        <v>20.603003903999998</v>
      </c>
      <c r="AE36">
        <v>0</v>
      </c>
      <c r="AF36" s="26"/>
      <c r="AG36">
        <f t="shared" si="2"/>
        <v>20.603003903999998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14.435919999999999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0.28999999999999998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0.12958809599999999</v>
      </c>
      <c r="AD37">
        <f t="shared" si="1"/>
        <v>14.596331903999999</v>
      </c>
      <c r="AE37">
        <v>0</v>
      </c>
      <c r="AF37" s="26"/>
      <c r="AG37">
        <f t="shared" si="2"/>
        <v>14.596331903999999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14.435919999999999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7.22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0.190572096</v>
      </c>
      <c r="AD38">
        <f t="shared" si="1"/>
        <v>21.465347903999998</v>
      </c>
      <c r="AE38">
        <v>0</v>
      </c>
      <c r="AF38" s="26"/>
      <c r="AG38">
        <f t="shared" si="2"/>
        <v>21.465347903999998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14.435919999999999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5.87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0.17869209600000002</v>
      </c>
      <c r="AD39">
        <f t="shared" si="1"/>
        <v>20.127227904000002</v>
      </c>
      <c r="AE39">
        <v>0</v>
      </c>
      <c r="AF39" s="26"/>
      <c r="AG39">
        <f t="shared" si="2"/>
        <v>20.127227904000002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14.435919999999999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9.6300000000000008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0.211780096</v>
      </c>
      <c r="AD40">
        <f t="shared" si="1"/>
        <v>23.854139904</v>
      </c>
      <c r="AE40">
        <v>0</v>
      </c>
      <c r="AF40" s="26"/>
      <c r="AG40">
        <f t="shared" si="2"/>
        <v>23.854139904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14.435919999999999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6.16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0.18124409599999999</v>
      </c>
      <c r="AD41">
        <f t="shared" si="1"/>
        <v>20.414675903999999</v>
      </c>
      <c r="AE41">
        <v>0</v>
      </c>
      <c r="AF41" s="26"/>
      <c r="AG41">
        <f t="shared" si="2"/>
        <v>20.414675903999999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14.435919999999999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5.87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0.17869209600000002</v>
      </c>
      <c r="AD42">
        <f t="shared" si="1"/>
        <v>20.127227904000002</v>
      </c>
      <c r="AE42">
        <v>0</v>
      </c>
      <c r="AF42" s="26"/>
      <c r="AG42">
        <f t="shared" si="2"/>
        <v>20.127227904000002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14.435919999999999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5.97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0.17957209599999999</v>
      </c>
      <c r="AD43">
        <f t="shared" si="1"/>
        <v>20.226347903999997</v>
      </c>
      <c r="AE43">
        <v>0</v>
      </c>
      <c r="AF43" s="26"/>
      <c r="AG43">
        <f t="shared" si="2"/>
        <v>20.226347903999997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14.435919999999999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0.28999999999999998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0.12958809599999999</v>
      </c>
      <c r="AD44">
        <f t="shared" si="1"/>
        <v>14.596331903999999</v>
      </c>
      <c r="AE44">
        <v>0</v>
      </c>
      <c r="AF44" s="26"/>
      <c r="AG44">
        <f t="shared" si="2"/>
        <v>14.596331903999999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14.435919999999999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3.56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0.15836409599999998</v>
      </c>
      <c r="AD45">
        <f t="shared" si="1"/>
        <v>17.837555903999998</v>
      </c>
      <c r="AE45">
        <v>0</v>
      </c>
      <c r="AF45" s="26"/>
      <c r="AG45">
        <f t="shared" si="2"/>
        <v>17.837555903999998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14.435919999999999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2.98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0.15326009600000001</v>
      </c>
      <c r="AD46">
        <f t="shared" si="1"/>
        <v>17.262659904</v>
      </c>
      <c r="AE46">
        <v>0</v>
      </c>
      <c r="AF46" s="26"/>
      <c r="AG46">
        <f t="shared" si="2"/>
        <v>17.262659904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14.435919999999999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0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0.18802009600000003</v>
      </c>
      <c r="AD47">
        <f t="shared" si="1"/>
        <v>21.177899904</v>
      </c>
      <c r="AE47">
        <v>0</v>
      </c>
      <c r="AF47" s="26"/>
      <c r="AG47">
        <f t="shared" si="2"/>
        <v>21.177899904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6.93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14.435919999999999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0.14824409600000002</v>
      </c>
      <c r="AD48">
        <f t="shared" si="1"/>
        <v>16.697675904</v>
      </c>
      <c r="AE48">
        <v>0</v>
      </c>
      <c r="AF48" s="26"/>
      <c r="AG48">
        <f t="shared" si="2"/>
        <v>16.697675904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2.41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14.435919999999999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0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0.14991609600000003</v>
      </c>
      <c r="AD49">
        <f t="shared" si="1"/>
        <v>16.886003904000003</v>
      </c>
      <c r="AE49">
        <v>0</v>
      </c>
      <c r="AF49" s="26"/>
      <c r="AG49">
        <f t="shared" si="2"/>
        <v>16.886003904000003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2.6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14.435919999999999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0.15836409600000001</v>
      </c>
      <c r="AD50">
        <f t="shared" si="1"/>
        <v>17.837555903999998</v>
      </c>
      <c r="AE50">
        <v>0</v>
      </c>
      <c r="AF50" s="26"/>
      <c r="AG50">
        <f t="shared" si="2"/>
        <v>17.837555903999998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3.56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13.315329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0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0.1171748952</v>
      </c>
      <c r="AD51">
        <f t="shared" si="1"/>
        <v>13.1981541048</v>
      </c>
      <c r="AE51">
        <v>0</v>
      </c>
      <c r="AF51" s="26"/>
      <c r="AG51">
        <f t="shared" si="2"/>
        <v>13.1981541048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14.435919999999999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0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0.16681209600000002</v>
      </c>
      <c r="AD52">
        <f t="shared" si="1"/>
        <v>18.789107903999998</v>
      </c>
      <c r="AE52">
        <v>0</v>
      </c>
      <c r="AF52" s="26"/>
      <c r="AG52">
        <f t="shared" si="2"/>
        <v>18.789107903999998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4.5199999999999996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14.435919999999999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0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0.15158809600000001</v>
      </c>
      <c r="AD53">
        <f t="shared" si="1"/>
        <v>17.074331903999997</v>
      </c>
      <c r="AE53">
        <v>0</v>
      </c>
      <c r="AF53" s="26"/>
      <c r="AG53">
        <f t="shared" si="2"/>
        <v>17.074331903999997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2.79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14.435919999999999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0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0.19646809600000004</v>
      </c>
      <c r="AD54">
        <f t="shared" si="1"/>
        <v>22.129451904</v>
      </c>
      <c r="AE54">
        <v>0</v>
      </c>
      <c r="AF54" s="26"/>
      <c r="AG54">
        <f t="shared" si="2"/>
        <v>22.129451904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7.89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13.563419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0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0.1591340872</v>
      </c>
      <c r="AD55">
        <f t="shared" si="1"/>
        <v>17.924284912799997</v>
      </c>
      <c r="AE55">
        <v>0</v>
      </c>
      <c r="AF55" s="26"/>
      <c r="AG55">
        <f t="shared" si="2"/>
        <v>17.924284912799997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4.5199999999999996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12.690918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0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0.1422160784</v>
      </c>
      <c r="AD56">
        <f t="shared" si="1"/>
        <v>16.018701921599998</v>
      </c>
      <c r="AE56">
        <v>0</v>
      </c>
      <c r="AF56" s="26"/>
      <c r="AG56">
        <f t="shared" si="2"/>
        <v>16.018701921599998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3.47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14.435919999999999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0.16514009600000001</v>
      </c>
      <c r="AD57">
        <f t="shared" si="1"/>
        <v>18.600779903999999</v>
      </c>
      <c r="AE57">
        <v>0</v>
      </c>
      <c r="AF57" s="26"/>
      <c r="AG57">
        <f t="shared" si="2"/>
        <v>18.600779903999999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4.33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14.435919999999999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0.12958809600000001</v>
      </c>
      <c r="AD58">
        <f t="shared" si="1"/>
        <v>14.596331903999998</v>
      </c>
      <c r="AE58">
        <v>0</v>
      </c>
      <c r="AF58" s="26"/>
      <c r="AG58">
        <f t="shared" si="2"/>
        <v>14.596331903999998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0.28999999999999998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14.435919999999999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0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0.15581209600000001</v>
      </c>
      <c r="AD59">
        <f t="shared" si="1"/>
        <v>17.550107904000001</v>
      </c>
      <c r="AE59">
        <v>0</v>
      </c>
      <c r="AF59" s="26"/>
      <c r="AG59">
        <f t="shared" si="2"/>
        <v>17.550107904000001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3.27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14.435919999999999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0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0.15581209600000001</v>
      </c>
      <c r="AD60">
        <f t="shared" si="1"/>
        <v>17.550107904000001</v>
      </c>
      <c r="AE60">
        <v>0</v>
      </c>
      <c r="AF60" s="26"/>
      <c r="AG60">
        <f t="shared" si="2"/>
        <v>17.550107904000001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3.27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14.435919999999999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0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0.21178009600000003</v>
      </c>
      <c r="AD61">
        <f t="shared" si="1"/>
        <v>23.854139904</v>
      </c>
      <c r="AE61">
        <v>0</v>
      </c>
      <c r="AF61" s="26"/>
      <c r="AG61">
        <f t="shared" si="2"/>
        <v>23.854139904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9.6300000000000008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14.435919999999999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0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0.15757209600000002</v>
      </c>
      <c r="AD62">
        <f t="shared" si="1"/>
        <v>17.748347903999999</v>
      </c>
      <c r="AE62">
        <v>0</v>
      </c>
      <c r="AF62" s="26"/>
      <c r="AG62">
        <f t="shared" si="2"/>
        <v>17.748347903999999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3.47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14.435919999999999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0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0.144812096</v>
      </c>
      <c r="AD63">
        <f t="shared" si="1"/>
        <v>16.311107904</v>
      </c>
      <c r="AE63">
        <v>0</v>
      </c>
      <c r="AF63" s="26"/>
      <c r="AG63">
        <f t="shared" si="2"/>
        <v>16.311107904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2.02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14.435919999999999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0.171124096</v>
      </c>
      <c r="AD64">
        <f t="shared" si="1"/>
        <v>19.274795904000001</v>
      </c>
      <c r="AE64">
        <v>0</v>
      </c>
      <c r="AF64" s="26"/>
      <c r="AG64">
        <f t="shared" si="2"/>
        <v>19.274795904000001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5.01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12.484921999999999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0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0.1098673136</v>
      </c>
      <c r="AD65">
        <f t="shared" si="1"/>
        <v>12.375054686399999</v>
      </c>
      <c r="AE65">
        <v>0</v>
      </c>
      <c r="AF65" s="26"/>
      <c r="AG65">
        <f t="shared" si="2"/>
        <v>12.375054686399999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14.435919999999999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0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0.15246809600000003</v>
      </c>
      <c r="AD66">
        <f t="shared" si="1"/>
        <v>17.173451904</v>
      </c>
      <c r="AE66">
        <v>0</v>
      </c>
      <c r="AF66" s="26"/>
      <c r="AG66">
        <f t="shared" si="2"/>
        <v>17.173451904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2.89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14.435919999999999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0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0.16258809600000002</v>
      </c>
      <c r="AD67">
        <f t="shared" si="1"/>
        <v>18.313331903999998</v>
      </c>
      <c r="AE67">
        <v>0</v>
      </c>
      <c r="AF67" s="26"/>
      <c r="AG67">
        <f t="shared" si="2"/>
        <v>18.313331903999998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4.04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14.435919999999999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0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0.21178009600000003</v>
      </c>
      <c r="AD68">
        <f t="shared" ref="AD68:AD98" si="4">SUM(B68:AB68,AI68:AR68)-AC68</f>
        <v>23.854139904</v>
      </c>
      <c r="AE68">
        <v>0</v>
      </c>
      <c r="AF68" s="26"/>
      <c r="AG68">
        <f t="shared" ref="AG68:AG98" si="5">SUM(AD68:AF68)</f>
        <v>23.854139904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9.6300000000000008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14.435919999999999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0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0.17702009600000002</v>
      </c>
      <c r="AD69">
        <f t="shared" si="4"/>
        <v>19.938899903999999</v>
      </c>
      <c r="AE69">
        <v>0</v>
      </c>
      <c r="AF69" s="26"/>
      <c r="AG69">
        <f t="shared" si="5"/>
        <v>19.938899903999999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5.68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14.435919999999999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0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0.16258809600000002</v>
      </c>
      <c r="AD70">
        <f t="shared" si="4"/>
        <v>18.313331903999998</v>
      </c>
      <c r="AE70">
        <v>0</v>
      </c>
      <c r="AF70" s="26"/>
      <c r="AG70">
        <f t="shared" si="5"/>
        <v>18.313331903999998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4.04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14.435919999999999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0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0.21178009600000003</v>
      </c>
      <c r="AD71">
        <f t="shared" si="4"/>
        <v>23.854139904</v>
      </c>
      <c r="AE71">
        <v>0</v>
      </c>
      <c r="AF71" s="26"/>
      <c r="AG71">
        <f t="shared" si="5"/>
        <v>23.854139904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9.6300000000000008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13.380140000000001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0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0.11774523200000002</v>
      </c>
      <c r="AD72">
        <f t="shared" si="4"/>
        <v>13.262394768</v>
      </c>
      <c r="AE72">
        <v>0</v>
      </c>
      <c r="AF72" s="26"/>
      <c r="AG72">
        <f t="shared" si="5"/>
        <v>13.262394768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14.435919999999999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0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0.17534809600000001</v>
      </c>
      <c r="AD73">
        <f t="shared" si="4"/>
        <v>19.750571903999997</v>
      </c>
      <c r="AE73">
        <v>0</v>
      </c>
      <c r="AF73" s="26"/>
      <c r="AG73">
        <f t="shared" si="5"/>
        <v>19.750571903999997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5.49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14.435919999999999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4.1399999999999997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0.16346809600000001</v>
      </c>
      <c r="AD74">
        <f t="shared" si="4"/>
        <v>18.412451904000001</v>
      </c>
      <c r="AE74">
        <v>0</v>
      </c>
      <c r="AF74" s="26"/>
      <c r="AG74">
        <f t="shared" si="5"/>
        <v>18.412451904000001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14.435919999999999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9.6300000000000008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0.211780096</v>
      </c>
      <c r="AD75">
        <f t="shared" si="4"/>
        <v>23.854139904</v>
      </c>
      <c r="AE75">
        <v>0</v>
      </c>
      <c r="AF75" s="26"/>
      <c r="AG75">
        <f t="shared" si="5"/>
        <v>23.854139904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14.435919999999999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2.12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0.14569209600000002</v>
      </c>
      <c r="AD76">
        <f t="shared" si="4"/>
        <v>16.410227903999999</v>
      </c>
      <c r="AE76">
        <v>0</v>
      </c>
      <c r="AF76" s="26"/>
      <c r="AG76">
        <f t="shared" si="5"/>
        <v>16.410227903999999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14.435919999999999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2.41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0.14824409599999999</v>
      </c>
      <c r="AD77">
        <f t="shared" si="4"/>
        <v>16.697675904</v>
      </c>
      <c r="AE77">
        <v>0</v>
      </c>
      <c r="AF77" s="26"/>
      <c r="AG77">
        <f t="shared" si="5"/>
        <v>16.697675904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14.435919999999999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2.6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0.14991609600000003</v>
      </c>
      <c r="AD78">
        <f t="shared" si="4"/>
        <v>16.886003904000003</v>
      </c>
      <c r="AE78">
        <v>0</v>
      </c>
      <c r="AF78" s="26"/>
      <c r="AG78">
        <f t="shared" si="5"/>
        <v>16.886003904000003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14.435919999999999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0.12703609600000002</v>
      </c>
      <c r="AD79">
        <f t="shared" si="4"/>
        <v>14.308883904</v>
      </c>
      <c r="AE79">
        <v>0</v>
      </c>
      <c r="AF79" s="26"/>
      <c r="AG79">
        <f t="shared" si="5"/>
        <v>14.308883904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14.435919999999999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5.49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0.17534809599999998</v>
      </c>
      <c r="AD80">
        <f t="shared" si="4"/>
        <v>19.750571903999997</v>
      </c>
      <c r="AE80">
        <v>0</v>
      </c>
      <c r="AF80" s="26"/>
      <c r="AG80">
        <f t="shared" si="5"/>
        <v>19.750571903999997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14.435919999999999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6.74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0.18634809599999999</v>
      </c>
      <c r="AD81">
        <f t="shared" si="4"/>
        <v>20.989571903999998</v>
      </c>
      <c r="AE81">
        <v>0</v>
      </c>
      <c r="AF81" s="26"/>
      <c r="AG81">
        <f t="shared" si="5"/>
        <v>20.989571903999998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14.435919999999999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9.6300000000000008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0.211780096</v>
      </c>
      <c r="AD82">
        <f t="shared" si="4"/>
        <v>23.854139904</v>
      </c>
      <c r="AE82">
        <v>0</v>
      </c>
      <c r="AF82" s="26"/>
      <c r="AG82">
        <f t="shared" si="5"/>
        <v>23.854139904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14.435919999999999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5.97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0.17957209599999999</v>
      </c>
      <c r="AD83">
        <f t="shared" si="4"/>
        <v>20.226347903999997</v>
      </c>
      <c r="AE83">
        <v>0</v>
      </c>
      <c r="AF83" s="26"/>
      <c r="AG83">
        <f t="shared" si="5"/>
        <v>20.226347903999997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14.435919999999999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6.83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0.18714009600000003</v>
      </c>
      <c r="AD84">
        <f t="shared" si="4"/>
        <v>21.078779904000001</v>
      </c>
      <c r="AE84">
        <v>0</v>
      </c>
      <c r="AF84" s="26"/>
      <c r="AG84">
        <f t="shared" si="5"/>
        <v>21.078779904000001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14.435919999999999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8.3699999999999992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0.20069209600000001</v>
      </c>
      <c r="AD85">
        <f t="shared" si="4"/>
        <v>22.605227903999999</v>
      </c>
      <c r="AE85">
        <v>0</v>
      </c>
      <c r="AF85" s="26"/>
      <c r="AG85">
        <f t="shared" si="5"/>
        <v>22.605227903999999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14.435919999999999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0.48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0.13126009599999999</v>
      </c>
      <c r="AD86">
        <f t="shared" si="4"/>
        <v>14.784659904</v>
      </c>
      <c r="AE86">
        <v>0</v>
      </c>
      <c r="AF86" s="26"/>
      <c r="AG86">
        <f t="shared" si="5"/>
        <v>14.784659904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14.435919999999999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5.2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0.17279609600000001</v>
      </c>
      <c r="AD87">
        <f t="shared" si="4"/>
        <v>19.463123904</v>
      </c>
      <c r="AE87">
        <v>0</v>
      </c>
      <c r="AF87" s="26"/>
      <c r="AG87">
        <f t="shared" si="5"/>
        <v>19.463123904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14.435919999999999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5.49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0.17534809599999998</v>
      </c>
      <c r="AD88">
        <f t="shared" si="4"/>
        <v>19.750571903999997</v>
      </c>
      <c r="AE88">
        <v>0</v>
      </c>
      <c r="AF88" s="26"/>
      <c r="AG88">
        <f t="shared" si="5"/>
        <v>19.750571903999997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14.435919999999999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9.6300000000000008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0.211780096</v>
      </c>
      <c r="AD89">
        <f t="shared" si="4"/>
        <v>23.854139904</v>
      </c>
      <c r="AE89">
        <v>0</v>
      </c>
      <c r="AF89" s="26"/>
      <c r="AG89">
        <f t="shared" si="5"/>
        <v>23.854139904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14.435919999999999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1.83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0.14314009600000002</v>
      </c>
      <c r="AD90">
        <f t="shared" si="4"/>
        <v>16.122779904000001</v>
      </c>
      <c r="AE90">
        <v>0</v>
      </c>
      <c r="AF90" s="26"/>
      <c r="AG90">
        <f t="shared" si="5"/>
        <v>16.122779904000001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14.435919999999999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2.02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0.144812096</v>
      </c>
      <c r="AD91">
        <f t="shared" si="4"/>
        <v>16.311107904</v>
      </c>
      <c r="AE91">
        <v>0</v>
      </c>
      <c r="AF91" s="26"/>
      <c r="AG91">
        <f t="shared" si="5"/>
        <v>16.311107904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14.435919999999999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2.89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0.152468096</v>
      </c>
      <c r="AD92">
        <f t="shared" si="4"/>
        <v>17.173451904</v>
      </c>
      <c r="AE92">
        <v>0</v>
      </c>
      <c r="AF92" s="26"/>
      <c r="AG92">
        <f t="shared" si="5"/>
        <v>17.173451904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13.976952000000001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0.12299717760000001</v>
      </c>
      <c r="AD93">
        <f t="shared" si="4"/>
        <v>13.8539548224</v>
      </c>
      <c r="AE93">
        <v>0</v>
      </c>
      <c r="AF93" s="26"/>
      <c r="AG93">
        <f t="shared" si="5"/>
        <v>13.8539548224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14.435919999999999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2.12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0.14569209600000002</v>
      </c>
      <c r="AD94">
        <f t="shared" si="4"/>
        <v>16.410227903999999</v>
      </c>
      <c r="AE94">
        <v>0</v>
      </c>
      <c r="AF94" s="26"/>
      <c r="AG94">
        <f t="shared" si="5"/>
        <v>16.410227903999999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14.435919999999999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1.06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0.13636409600000002</v>
      </c>
      <c r="AD95">
        <f t="shared" si="4"/>
        <v>15.359555904</v>
      </c>
      <c r="AE95">
        <v>0</v>
      </c>
      <c r="AF95" s="26"/>
      <c r="AG95">
        <f t="shared" si="5"/>
        <v>15.359555904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14.435919999999999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0.1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0.12791609600000001</v>
      </c>
      <c r="AD96">
        <f t="shared" si="4"/>
        <v>14.408003903999999</v>
      </c>
      <c r="AE96">
        <v>0</v>
      </c>
      <c r="AF96" s="26"/>
      <c r="AG96">
        <f t="shared" si="5"/>
        <v>14.408003903999999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14.435919999999999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0.39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0.13046809600000001</v>
      </c>
      <c r="AD97">
        <f t="shared" si="4"/>
        <v>14.695451904</v>
      </c>
      <c r="AE97">
        <v>0</v>
      </c>
      <c r="AF97" s="26"/>
      <c r="AG97">
        <f t="shared" si="5"/>
        <v>14.695451904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14.435919999999999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1.35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0.13891609599999999</v>
      </c>
      <c r="AD98">
        <f t="shared" si="4"/>
        <v>15.647003903999998</v>
      </c>
      <c r="AE98">
        <v>0</v>
      </c>
      <c r="AF98" s="26"/>
      <c r="AG98">
        <f t="shared" si="5"/>
        <v>15.647003903999998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0.33507193449999961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5.8919999999999993E-2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3.7121650236000008E-3</v>
      </c>
      <c r="AD99">
        <f t="shared" si="6"/>
        <v>0.4181247694764002</v>
      </c>
      <c r="AE99">
        <f t="shared" ref="AE99:AR99" si="8">SUM(AE3:AE98)/4000</f>
        <v>0</v>
      </c>
      <c r="AG99">
        <f t="shared" si="8"/>
        <v>0.4181247694764002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2.7844999999999998E-2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44884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'[1]19'!B5</f>
        <v>0</v>
      </c>
      <c r="C3" s="16">
        <f>'[1]19'!C5</f>
        <v>210</v>
      </c>
      <c r="D3" s="16">
        <f>'[1]19'!D5</f>
        <v>0</v>
      </c>
      <c r="E3" s="16">
        <f>'[1]19'!E5</f>
        <v>0</v>
      </c>
      <c r="F3" s="15">
        <f>SUM(B3:E3)</f>
        <v>210</v>
      </c>
      <c r="G3" s="15">
        <f>'[1]19'!H5</f>
        <v>0</v>
      </c>
      <c r="H3" s="16">
        <f>'[1]19'!I5</f>
        <v>0</v>
      </c>
      <c r="I3" s="16">
        <f>'[1]19'!J5</f>
        <v>0</v>
      </c>
      <c r="J3" s="16">
        <f>'[1]19'!K5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'[1]19'!B6</f>
        <v>0</v>
      </c>
      <c r="C4" s="16">
        <f>'[1]19'!C6</f>
        <v>210</v>
      </c>
      <c r="D4" s="16">
        <f>'[1]19'!D6</f>
        <v>0</v>
      </c>
      <c r="E4" s="16">
        <f>'[1]19'!E6</f>
        <v>0</v>
      </c>
      <c r="F4" s="15">
        <f>SUM(B4:E4)</f>
        <v>210</v>
      </c>
      <c r="G4" s="15">
        <f>'[1]19'!H6</f>
        <v>0</v>
      </c>
      <c r="H4" s="16">
        <f>'[1]19'!I6</f>
        <v>0</v>
      </c>
      <c r="I4" s="16">
        <f>'[1]19'!J6</f>
        <v>0</v>
      </c>
      <c r="J4" s="16">
        <f>'[1]19'!K6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'[1]19'!B7</f>
        <v>0</v>
      </c>
      <c r="C5" s="16">
        <f>'[1]19'!C7</f>
        <v>210</v>
      </c>
      <c r="D5" s="16">
        <f>'[1]19'!D7</f>
        <v>0</v>
      </c>
      <c r="E5" s="16">
        <f>'[1]19'!E7</f>
        <v>0</v>
      </c>
      <c r="F5" s="15">
        <f t="shared" ref="F5:F68" si="6">SUM(B5:E5)</f>
        <v>210</v>
      </c>
      <c r="G5" s="15">
        <f>'[1]19'!H7</f>
        <v>0</v>
      </c>
      <c r="H5" s="16">
        <f>'[1]19'!I7</f>
        <v>0</v>
      </c>
      <c r="I5" s="16">
        <f>'[1]19'!J7</f>
        <v>0</v>
      </c>
      <c r="J5" s="16">
        <f>'[1]19'!K7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'[1]19'!B8</f>
        <v>0</v>
      </c>
      <c r="C6" s="16">
        <f>'[1]19'!C8</f>
        <v>210</v>
      </c>
      <c r="D6" s="16">
        <f>'[1]19'!D8</f>
        <v>0</v>
      </c>
      <c r="E6" s="16">
        <f>'[1]19'!E8</f>
        <v>0</v>
      </c>
      <c r="F6" s="15">
        <f t="shared" si="6"/>
        <v>210</v>
      </c>
      <c r="G6" s="15">
        <f>'[1]19'!H8</f>
        <v>0</v>
      </c>
      <c r="H6" s="16">
        <f>'[1]19'!I8</f>
        <v>0</v>
      </c>
      <c r="I6" s="16">
        <f>'[1]19'!J8</f>
        <v>0</v>
      </c>
      <c r="J6" s="16">
        <f>'[1]19'!K8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'[1]19'!B9</f>
        <v>0</v>
      </c>
      <c r="C7" s="16">
        <f>'[1]19'!C9</f>
        <v>210</v>
      </c>
      <c r="D7" s="16">
        <f>'[1]19'!D9</f>
        <v>0</v>
      </c>
      <c r="E7" s="16">
        <f>'[1]19'!E9</f>
        <v>0</v>
      </c>
      <c r="F7" s="15">
        <f t="shared" si="6"/>
        <v>210</v>
      </c>
      <c r="G7" s="15">
        <f>'[1]19'!H9</f>
        <v>0</v>
      </c>
      <c r="H7" s="16">
        <f>'[1]19'!I9</f>
        <v>0</v>
      </c>
      <c r="I7" s="16">
        <f>'[1]19'!J9</f>
        <v>0</v>
      </c>
      <c r="J7" s="16">
        <f>'[1]19'!K9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'[1]19'!B10</f>
        <v>0</v>
      </c>
      <c r="C8" s="16">
        <f>'[1]19'!C10</f>
        <v>210</v>
      </c>
      <c r="D8" s="16">
        <f>'[1]19'!D10</f>
        <v>0</v>
      </c>
      <c r="E8" s="16">
        <f>'[1]19'!E10</f>
        <v>0</v>
      </c>
      <c r="F8" s="15">
        <f t="shared" si="6"/>
        <v>210</v>
      </c>
      <c r="G8" s="15">
        <f>'[1]19'!H10</f>
        <v>0</v>
      </c>
      <c r="H8" s="16">
        <f>'[1]19'!I10</f>
        <v>0</v>
      </c>
      <c r="I8" s="16">
        <f>'[1]19'!J10</f>
        <v>0</v>
      </c>
      <c r="J8" s="16">
        <f>'[1]19'!K10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'[1]19'!B11</f>
        <v>0</v>
      </c>
      <c r="C9" s="16">
        <f>'[1]19'!C11</f>
        <v>210</v>
      </c>
      <c r="D9" s="16">
        <f>'[1]19'!D11</f>
        <v>0</v>
      </c>
      <c r="E9" s="16">
        <f>'[1]19'!E11</f>
        <v>0</v>
      </c>
      <c r="F9" s="15">
        <f t="shared" si="6"/>
        <v>210</v>
      </c>
      <c r="G9" s="15">
        <f>'[1]19'!H11</f>
        <v>0</v>
      </c>
      <c r="H9" s="16">
        <f>'[1]19'!I11</f>
        <v>0</v>
      </c>
      <c r="I9" s="16">
        <f>'[1]19'!J11</f>
        <v>0</v>
      </c>
      <c r="J9" s="16">
        <f>'[1]19'!K11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'[1]19'!B12</f>
        <v>0</v>
      </c>
      <c r="C10" s="16">
        <f>'[1]19'!C12</f>
        <v>210</v>
      </c>
      <c r="D10" s="16">
        <f>'[1]19'!D12</f>
        <v>0</v>
      </c>
      <c r="E10" s="16">
        <f>'[1]19'!E12</f>
        <v>0</v>
      </c>
      <c r="F10" s="15">
        <f t="shared" si="6"/>
        <v>210</v>
      </c>
      <c r="G10" s="15">
        <f>'[1]19'!H12</f>
        <v>0</v>
      </c>
      <c r="H10" s="16">
        <f>'[1]19'!I12</f>
        <v>0</v>
      </c>
      <c r="I10" s="16">
        <f>'[1]19'!J12</f>
        <v>0</v>
      </c>
      <c r="J10" s="16">
        <f>'[1]19'!K12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'[1]19'!B13</f>
        <v>0</v>
      </c>
      <c r="C11" s="16">
        <f>'[1]19'!C13</f>
        <v>210</v>
      </c>
      <c r="D11" s="16">
        <f>'[1]19'!D13</f>
        <v>0</v>
      </c>
      <c r="E11" s="16">
        <f>'[1]19'!E13</f>
        <v>0</v>
      </c>
      <c r="F11" s="15">
        <f t="shared" si="6"/>
        <v>210</v>
      </c>
      <c r="G11" s="15">
        <f>'[1]19'!H13</f>
        <v>0</v>
      </c>
      <c r="H11" s="16">
        <f>'[1]19'!I13</f>
        <v>0</v>
      </c>
      <c r="I11" s="16">
        <f>'[1]19'!J13</f>
        <v>0</v>
      </c>
      <c r="J11" s="16">
        <f>'[1]19'!K13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'[1]19'!B14</f>
        <v>0</v>
      </c>
      <c r="C12" s="16">
        <f>'[1]19'!C14</f>
        <v>210</v>
      </c>
      <c r="D12" s="16">
        <f>'[1]19'!D14</f>
        <v>0</v>
      </c>
      <c r="E12" s="16">
        <f>'[1]19'!E14</f>
        <v>0</v>
      </c>
      <c r="F12" s="15">
        <f t="shared" si="6"/>
        <v>210</v>
      </c>
      <c r="G12" s="15">
        <f>'[1]19'!H14</f>
        <v>0</v>
      </c>
      <c r="H12" s="16">
        <f>'[1]19'!I14</f>
        <v>0</v>
      </c>
      <c r="I12" s="16">
        <f>'[1]19'!J14</f>
        <v>0</v>
      </c>
      <c r="J12" s="16">
        <f>'[1]19'!K14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'[1]19'!B15</f>
        <v>0</v>
      </c>
      <c r="C13" s="16">
        <f>'[1]19'!C15</f>
        <v>210</v>
      </c>
      <c r="D13" s="16">
        <f>'[1]19'!D15</f>
        <v>0</v>
      </c>
      <c r="E13" s="16">
        <f>'[1]19'!E15</f>
        <v>0</v>
      </c>
      <c r="F13" s="15">
        <f t="shared" si="6"/>
        <v>210</v>
      </c>
      <c r="G13" s="15">
        <f>'[1]19'!H15</f>
        <v>0</v>
      </c>
      <c r="H13" s="16">
        <f>'[1]19'!I15</f>
        <v>0</v>
      </c>
      <c r="I13" s="16">
        <f>'[1]19'!J15</f>
        <v>0</v>
      </c>
      <c r="J13" s="16">
        <f>'[1]19'!K15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'[1]19'!B16</f>
        <v>0</v>
      </c>
      <c r="C14" s="16">
        <f>'[1]19'!C16</f>
        <v>210</v>
      </c>
      <c r="D14" s="16">
        <f>'[1]19'!D16</f>
        <v>0</v>
      </c>
      <c r="E14" s="16">
        <f>'[1]19'!E16</f>
        <v>0</v>
      </c>
      <c r="F14" s="15">
        <f t="shared" si="6"/>
        <v>210</v>
      </c>
      <c r="G14" s="15">
        <f>'[1]19'!H16</f>
        <v>0</v>
      </c>
      <c r="H14" s="16">
        <f>'[1]19'!I16</f>
        <v>0</v>
      </c>
      <c r="I14" s="16">
        <f>'[1]19'!J16</f>
        <v>0</v>
      </c>
      <c r="J14" s="16">
        <f>'[1]19'!K16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'[1]19'!B17</f>
        <v>0</v>
      </c>
      <c r="C15" s="16">
        <f>'[1]19'!C17</f>
        <v>210</v>
      </c>
      <c r="D15" s="16">
        <f>'[1]19'!D17</f>
        <v>0</v>
      </c>
      <c r="E15" s="16">
        <f>'[1]19'!E17</f>
        <v>0</v>
      </c>
      <c r="F15" s="15">
        <f t="shared" si="6"/>
        <v>210</v>
      </c>
      <c r="G15" s="15">
        <f>'[1]19'!H17</f>
        <v>0</v>
      </c>
      <c r="H15" s="16">
        <f>'[1]19'!I17</f>
        <v>0</v>
      </c>
      <c r="I15" s="16">
        <f>'[1]19'!J17</f>
        <v>0</v>
      </c>
      <c r="J15" s="16">
        <f>'[1]19'!K17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'[1]19'!B18</f>
        <v>0</v>
      </c>
      <c r="C16" s="16">
        <f>'[1]19'!C18</f>
        <v>210</v>
      </c>
      <c r="D16" s="16">
        <f>'[1]19'!D18</f>
        <v>0</v>
      </c>
      <c r="E16" s="16">
        <f>'[1]19'!E18</f>
        <v>0</v>
      </c>
      <c r="F16" s="15">
        <f t="shared" si="6"/>
        <v>210</v>
      </c>
      <c r="G16" s="15">
        <f>'[1]19'!H18</f>
        <v>0</v>
      </c>
      <c r="H16" s="16">
        <f>'[1]19'!I18</f>
        <v>0</v>
      </c>
      <c r="I16" s="16">
        <f>'[1]19'!J18</f>
        <v>0</v>
      </c>
      <c r="J16" s="16">
        <f>'[1]19'!K18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'[1]19'!B19</f>
        <v>0</v>
      </c>
      <c r="C17" s="16">
        <f>'[1]19'!C19</f>
        <v>210</v>
      </c>
      <c r="D17" s="16">
        <f>'[1]19'!D19</f>
        <v>0</v>
      </c>
      <c r="E17" s="16">
        <f>'[1]19'!E19</f>
        <v>0</v>
      </c>
      <c r="F17" s="15">
        <f t="shared" si="6"/>
        <v>210</v>
      </c>
      <c r="G17" s="15">
        <f>'[1]19'!H19</f>
        <v>0</v>
      </c>
      <c r="H17" s="16">
        <f>'[1]19'!I19</f>
        <v>0</v>
      </c>
      <c r="I17" s="16">
        <f>'[1]19'!J19</f>
        <v>0</v>
      </c>
      <c r="J17" s="16">
        <f>'[1]19'!K19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'[1]19'!B20</f>
        <v>0</v>
      </c>
      <c r="C18" s="16">
        <f>'[1]19'!C20</f>
        <v>210</v>
      </c>
      <c r="D18" s="16">
        <f>'[1]19'!D20</f>
        <v>0</v>
      </c>
      <c r="E18" s="16">
        <f>'[1]19'!E20</f>
        <v>0</v>
      </c>
      <c r="F18" s="15">
        <f t="shared" si="6"/>
        <v>210</v>
      </c>
      <c r="G18" s="15">
        <f>'[1]19'!H20</f>
        <v>0</v>
      </c>
      <c r="H18" s="16">
        <f>'[1]19'!I20</f>
        <v>0</v>
      </c>
      <c r="I18" s="16">
        <f>'[1]19'!J20</f>
        <v>0</v>
      </c>
      <c r="J18" s="16">
        <f>'[1]19'!K20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'[1]19'!B21</f>
        <v>0</v>
      </c>
      <c r="C19" s="16">
        <f>'[1]19'!C21</f>
        <v>210</v>
      </c>
      <c r="D19" s="16">
        <f>'[1]19'!D21</f>
        <v>0</v>
      </c>
      <c r="E19" s="16">
        <f>'[1]19'!E21</f>
        <v>0</v>
      </c>
      <c r="F19" s="15">
        <f t="shared" si="6"/>
        <v>210</v>
      </c>
      <c r="G19" s="15">
        <f>'[1]19'!H21</f>
        <v>0</v>
      </c>
      <c r="H19" s="16">
        <f>'[1]19'!I21</f>
        <v>0</v>
      </c>
      <c r="I19" s="16">
        <f>'[1]19'!J21</f>
        <v>0</v>
      </c>
      <c r="J19" s="16">
        <f>'[1]19'!K21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'[1]19'!B22</f>
        <v>0</v>
      </c>
      <c r="C20" s="16">
        <f>'[1]19'!C22</f>
        <v>210</v>
      </c>
      <c r="D20" s="16">
        <f>'[1]19'!D22</f>
        <v>0</v>
      </c>
      <c r="E20" s="16">
        <f>'[1]19'!E22</f>
        <v>0</v>
      </c>
      <c r="F20" s="15">
        <f t="shared" si="6"/>
        <v>210</v>
      </c>
      <c r="G20" s="15">
        <f>'[1]19'!H22</f>
        <v>0</v>
      </c>
      <c r="H20" s="16">
        <f>'[1]19'!I22</f>
        <v>0</v>
      </c>
      <c r="I20" s="16">
        <f>'[1]19'!J22</f>
        <v>0</v>
      </c>
      <c r="J20" s="16">
        <f>'[1]19'!K22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'[1]19'!B23</f>
        <v>0</v>
      </c>
      <c r="C21" s="16">
        <f>'[1]19'!C23</f>
        <v>210</v>
      </c>
      <c r="D21" s="16">
        <f>'[1]19'!D23</f>
        <v>0</v>
      </c>
      <c r="E21" s="16">
        <f>'[1]19'!E23</f>
        <v>0</v>
      </c>
      <c r="F21" s="15">
        <f t="shared" si="6"/>
        <v>210</v>
      </c>
      <c r="G21" s="15">
        <f>'[1]19'!H23</f>
        <v>0</v>
      </c>
      <c r="H21" s="16">
        <f>'[1]19'!I23</f>
        <v>0</v>
      </c>
      <c r="I21" s="16">
        <f>'[1]19'!J23</f>
        <v>0</v>
      </c>
      <c r="J21" s="16">
        <f>'[1]19'!K23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'[1]19'!B24</f>
        <v>0</v>
      </c>
      <c r="C22" s="16">
        <f>'[1]19'!C24</f>
        <v>210</v>
      </c>
      <c r="D22" s="16">
        <f>'[1]19'!D24</f>
        <v>0</v>
      </c>
      <c r="E22" s="16">
        <f>'[1]19'!E24</f>
        <v>0</v>
      </c>
      <c r="F22" s="15">
        <f t="shared" si="6"/>
        <v>210</v>
      </c>
      <c r="G22" s="15">
        <f>'[1]19'!H24</f>
        <v>0</v>
      </c>
      <c r="H22" s="16">
        <f>'[1]19'!I24</f>
        <v>0</v>
      </c>
      <c r="I22" s="16">
        <f>'[1]19'!J24</f>
        <v>0</v>
      </c>
      <c r="J22" s="16">
        <f>'[1]19'!K24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'[1]19'!B25</f>
        <v>0</v>
      </c>
      <c r="C23" s="16">
        <f>'[1]19'!C25</f>
        <v>210</v>
      </c>
      <c r="D23" s="16">
        <f>'[1]19'!D25</f>
        <v>0</v>
      </c>
      <c r="E23" s="16">
        <f>'[1]19'!E25</f>
        <v>0</v>
      </c>
      <c r="F23" s="15">
        <f t="shared" si="6"/>
        <v>210</v>
      </c>
      <c r="G23" s="15">
        <f>'[1]19'!H25</f>
        <v>0</v>
      </c>
      <c r="H23" s="16">
        <f>'[1]19'!I25</f>
        <v>0</v>
      </c>
      <c r="I23" s="16">
        <f>'[1]19'!J25</f>
        <v>0</v>
      </c>
      <c r="J23" s="16">
        <f>'[1]19'!K25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'[1]19'!B26</f>
        <v>0</v>
      </c>
      <c r="C24" s="16">
        <f>'[1]19'!C26</f>
        <v>210</v>
      </c>
      <c r="D24" s="16">
        <f>'[1]19'!D26</f>
        <v>0</v>
      </c>
      <c r="E24" s="16">
        <f>'[1]19'!E26</f>
        <v>0</v>
      </c>
      <c r="F24" s="15">
        <f t="shared" si="6"/>
        <v>210</v>
      </c>
      <c r="G24" s="15">
        <f>'[1]19'!H26</f>
        <v>0</v>
      </c>
      <c r="H24" s="16">
        <f>'[1]19'!I26</f>
        <v>0</v>
      </c>
      <c r="I24" s="16">
        <f>'[1]19'!J26</f>
        <v>0</v>
      </c>
      <c r="J24" s="16">
        <f>'[1]19'!K26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'[1]19'!B27</f>
        <v>0</v>
      </c>
      <c r="C25" s="16">
        <f>'[1]19'!C27</f>
        <v>210</v>
      </c>
      <c r="D25" s="16">
        <f>'[1]19'!D27</f>
        <v>0</v>
      </c>
      <c r="E25" s="16">
        <f>'[1]19'!E27</f>
        <v>0</v>
      </c>
      <c r="F25" s="15">
        <f t="shared" si="6"/>
        <v>210</v>
      </c>
      <c r="G25" s="15">
        <f>'[1]19'!H27</f>
        <v>0</v>
      </c>
      <c r="H25" s="16">
        <f>'[1]19'!I27</f>
        <v>0</v>
      </c>
      <c r="I25" s="16">
        <f>'[1]19'!J27</f>
        <v>0</v>
      </c>
      <c r="J25" s="16">
        <f>'[1]19'!K27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'[1]19'!B28</f>
        <v>0</v>
      </c>
      <c r="C26" s="16">
        <f>'[1]19'!C28</f>
        <v>210</v>
      </c>
      <c r="D26" s="16">
        <f>'[1]19'!D28</f>
        <v>0</v>
      </c>
      <c r="E26" s="16">
        <f>'[1]19'!E28</f>
        <v>0</v>
      </c>
      <c r="F26" s="15">
        <f t="shared" si="6"/>
        <v>210</v>
      </c>
      <c r="G26" s="15">
        <f>'[1]19'!H28</f>
        <v>0</v>
      </c>
      <c r="H26" s="16">
        <f>'[1]19'!I28</f>
        <v>0</v>
      </c>
      <c r="I26" s="16">
        <f>'[1]19'!J28</f>
        <v>0</v>
      </c>
      <c r="J26" s="16">
        <f>'[1]19'!K28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'[1]19'!B29</f>
        <v>0</v>
      </c>
      <c r="C27" s="16">
        <f>'[1]19'!C29</f>
        <v>210</v>
      </c>
      <c r="D27" s="16">
        <f>'[1]19'!D29</f>
        <v>0</v>
      </c>
      <c r="E27" s="16">
        <f>'[1]19'!E29</f>
        <v>0</v>
      </c>
      <c r="F27" s="15">
        <f t="shared" si="6"/>
        <v>210</v>
      </c>
      <c r="G27" s="15">
        <f>'[1]19'!H29</f>
        <v>0</v>
      </c>
      <c r="H27" s="16">
        <f>'[1]19'!I29</f>
        <v>0</v>
      </c>
      <c r="I27" s="16">
        <f>'[1]19'!J29</f>
        <v>0</v>
      </c>
      <c r="J27" s="16">
        <f>'[1]19'!K29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'[1]19'!B30</f>
        <v>0</v>
      </c>
      <c r="C28" s="16">
        <f>'[1]19'!C30</f>
        <v>210</v>
      </c>
      <c r="D28" s="16">
        <f>'[1]19'!D30</f>
        <v>0</v>
      </c>
      <c r="E28" s="16">
        <f>'[1]19'!E30</f>
        <v>0</v>
      </c>
      <c r="F28" s="15">
        <f t="shared" si="6"/>
        <v>210</v>
      </c>
      <c r="G28" s="15">
        <f>'[1]19'!H30</f>
        <v>0</v>
      </c>
      <c r="H28" s="16">
        <f>'[1]19'!I30</f>
        <v>0</v>
      </c>
      <c r="I28" s="16">
        <f>'[1]19'!J30</f>
        <v>0</v>
      </c>
      <c r="J28" s="16">
        <f>'[1]19'!K30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'[1]19'!B31</f>
        <v>0</v>
      </c>
      <c r="C29" s="16">
        <f>'[1]19'!C31</f>
        <v>210</v>
      </c>
      <c r="D29" s="16">
        <f>'[1]19'!D31</f>
        <v>0</v>
      </c>
      <c r="E29" s="16">
        <f>'[1]19'!E31</f>
        <v>0</v>
      </c>
      <c r="F29" s="15">
        <f t="shared" si="6"/>
        <v>210</v>
      </c>
      <c r="G29" s="15">
        <f>'[1]19'!H31</f>
        <v>0</v>
      </c>
      <c r="H29" s="16">
        <f>'[1]19'!I31</f>
        <v>0</v>
      </c>
      <c r="I29" s="16">
        <f>'[1]19'!J31</f>
        <v>0</v>
      </c>
      <c r="J29" s="16">
        <f>'[1]19'!K31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'[1]19'!B32</f>
        <v>0</v>
      </c>
      <c r="C30" s="16">
        <f>'[1]19'!C32</f>
        <v>210</v>
      </c>
      <c r="D30" s="16">
        <f>'[1]19'!D32</f>
        <v>0</v>
      </c>
      <c r="E30" s="16">
        <f>'[1]19'!E32</f>
        <v>0</v>
      </c>
      <c r="F30" s="15">
        <f t="shared" si="6"/>
        <v>210</v>
      </c>
      <c r="G30" s="15">
        <f>'[1]19'!H32</f>
        <v>0</v>
      </c>
      <c r="H30" s="16">
        <f>'[1]19'!I32</f>
        <v>0</v>
      </c>
      <c r="I30" s="16">
        <f>'[1]19'!J32</f>
        <v>0</v>
      </c>
      <c r="J30" s="16">
        <f>'[1]19'!K32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'[1]19'!B33</f>
        <v>0</v>
      </c>
      <c r="C31" s="16">
        <f>'[1]19'!C33</f>
        <v>210</v>
      </c>
      <c r="D31" s="16">
        <f>'[1]19'!D33</f>
        <v>0</v>
      </c>
      <c r="E31" s="16">
        <f>'[1]19'!E33</f>
        <v>0</v>
      </c>
      <c r="F31" s="15">
        <f t="shared" si="6"/>
        <v>210</v>
      </c>
      <c r="G31" s="15">
        <f>'[1]19'!H33</f>
        <v>0</v>
      </c>
      <c r="H31" s="16">
        <f>'[1]19'!I33</f>
        <v>0</v>
      </c>
      <c r="I31" s="16">
        <f>'[1]19'!J33</f>
        <v>0</v>
      </c>
      <c r="J31" s="16">
        <f>'[1]19'!K33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'[1]19'!B34</f>
        <v>0</v>
      </c>
      <c r="C32" s="16">
        <f>'[1]19'!C34</f>
        <v>210</v>
      </c>
      <c r="D32" s="16">
        <f>'[1]19'!D34</f>
        <v>0</v>
      </c>
      <c r="E32" s="16">
        <f>'[1]19'!E34</f>
        <v>0</v>
      </c>
      <c r="F32" s="15">
        <f t="shared" si="6"/>
        <v>210</v>
      </c>
      <c r="G32" s="15">
        <f>'[1]19'!H34</f>
        <v>0</v>
      </c>
      <c r="H32" s="16">
        <f>'[1]19'!I34</f>
        <v>0</v>
      </c>
      <c r="I32" s="16">
        <f>'[1]19'!J34</f>
        <v>0</v>
      </c>
      <c r="J32" s="16">
        <f>'[1]19'!K34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'[1]19'!B35</f>
        <v>0</v>
      </c>
      <c r="C33" s="16">
        <f>'[1]19'!C35</f>
        <v>210</v>
      </c>
      <c r="D33" s="16">
        <f>'[1]19'!D35</f>
        <v>0</v>
      </c>
      <c r="E33" s="16">
        <f>'[1]19'!E35</f>
        <v>0</v>
      </c>
      <c r="F33" s="15">
        <f t="shared" si="6"/>
        <v>210</v>
      </c>
      <c r="G33" s="15">
        <f>'[1]19'!H35</f>
        <v>0</v>
      </c>
      <c r="H33" s="16">
        <f>'[1]19'!I35</f>
        <v>0</v>
      </c>
      <c r="I33" s="16">
        <f>'[1]19'!J35</f>
        <v>0</v>
      </c>
      <c r="J33" s="16">
        <f>'[1]19'!K35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'[1]19'!B36</f>
        <v>0</v>
      </c>
      <c r="C34" s="16">
        <f>'[1]19'!C36</f>
        <v>210</v>
      </c>
      <c r="D34" s="16">
        <f>'[1]19'!D36</f>
        <v>0</v>
      </c>
      <c r="E34" s="16">
        <f>'[1]19'!E36</f>
        <v>0</v>
      </c>
      <c r="F34" s="15">
        <f t="shared" si="6"/>
        <v>210</v>
      </c>
      <c r="G34" s="15">
        <f>'[1]19'!H36</f>
        <v>0</v>
      </c>
      <c r="H34" s="16">
        <f>'[1]19'!I36</f>
        <v>0</v>
      </c>
      <c r="I34" s="16">
        <f>'[1]19'!J36</f>
        <v>0</v>
      </c>
      <c r="J34" s="16">
        <f>'[1]19'!K36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'[1]19'!B37</f>
        <v>0</v>
      </c>
      <c r="C35" s="16">
        <f>'[1]19'!C37</f>
        <v>210</v>
      </c>
      <c r="D35" s="16">
        <f>'[1]19'!D37</f>
        <v>0</v>
      </c>
      <c r="E35" s="16">
        <f>'[1]19'!E37</f>
        <v>0</v>
      </c>
      <c r="F35" s="15">
        <f t="shared" si="6"/>
        <v>210</v>
      </c>
      <c r="G35" s="15">
        <f>'[1]19'!H37</f>
        <v>0</v>
      </c>
      <c r="H35" s="16">
        <f>'[1]19'!I37</f>
        <v>0</v>
      </c>
      <c r="I35" s="16">
        <f>'[1]19'!J37</f>
        <v>0</v>
      </c>
      <c r="J35" s="16">
        <f>'[1]19'!K37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'[1]19'!B38</f>
        <v>0</v>
      </c>
      <c r="C36" s="16">
        <f>'[1]19'!C38</f>
        <v>210</v>
      </c>
      <c r="D36" s="16">
        <f>'[1]19'!D38</f>
        <v>0</v>
      </c>
      <c r="E36" s="16">
        <f>'[1]19'!E38</f>
        <v>0</v>
      </c>
      <c r="F36" s="15">
        <f t="shared" si="6"/>
        <v>210</v>
      </c>
      <c r="G36" s="15">
        <f>'[1]19'!H38</f>
        <v>0</v>
      </c>
      <c r="H36" s="16">
        <f>'[1]19'!I38</f>
        <v>0</v>
      </c>
      <c r="I36" s="16">
        <f>'[1]19'!J38</f>
        <v>0</v>
      </c>
      <c r="J36" s="16">
        <f>'[1]19'!K38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'[1]19'!B39</f>
        <v>0</v>
      </c>
      <c r="C37" s="16">
        <f>'[1]19'!C39</f>
        <v>210</v>
      </c>
      <c r="D37" s="16">
        <f>'[1]19'!D39</f>
        <v>0</v>
      </c>
      <c r="E37" s="16">
        <f>'[1]19'!E39</f>
        <v>0</v>
      </c>
      <c r="F37" s="15">
        <f t="shared" si="6"/>
        <v>210</v>
      </c>
      <c r="G37" s="15">
        <f>'[1]19'!H39</f>
        <v>0</v>
      </c>
      <c r="H37" s="16">
        <f>'[1]19'!I39</f>
        <v>0</v>
      </c>
      <c r="I37" s="16">
        <f>'[1]19'!J39</f>
        <v>0</v>
      </c>
      <c r="J37" s="16">
        <f>'[1]19'!K39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'[1]19'!B40</f>
        <v>0</v>
      </c>
      <c r="C38" s="16">
        <f>'[1]19'!C40</f>
        <v>210</v>
      </c>
      <c r="D38" s="16">
        <f>'[1]19'!D40</f>
        <v>0</v>
      </c>
      <c r="E38" s="16">
        <f>'[1]19'!E40</f>
        <v>0</v>
      </c>
      <c r="F38" s="15">
        <f t="shared" si="6"/>
        <v>210</v>
      </c>
      <c r="G38" s="15">
        <f>'[1]19'!H40</f>
        <v>0</v>
      </c>
      <c r="H38" s="16">
        <f>'[1]19'!I40</f>
        <v>0</v>
      </c>
      <c r="I38" s="16">
        <f>'[1]19'!J40</f>
        <v>0</v>
      </c>
      <c r="J38" s="16">
        <f>'[1]19'!K40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'[1]19'!B41</f>
        <v>0</v>
      </c>
      <c r="C39" s="16">
        <f>'[1]19'!C41</f>
        <v>210</v>
      </c>
      <c r="D39" s="16">
        <f>'[1]19'!D41</f>
        <v>0</v>
      </c>
      <c r="E39" s="16">
        <f>'[1]19'!E41</f>
        <v>0</v>
      </c>
      <c r="F39" s="15">
        <f t="shared" si="6"/>
        <v>210</v>
      </c>
      <c r="G39" s="15">
        <f>'[1]19'!H41</f>
        <v>0</v>
      </c>
      <c r="H39" s="16">
        <f>'[1]19'!I41</f>
        <v>0</v>
      </c>
      <c r="I39" s="16">
        <f>'[1]19'!J41</f>
        <v>0</v>
      </c>
      <c r="J39" s="16">
        <f>'[1]19'!K41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'[1]19'!B42</f>
        <v>0</v>
      </c>
      <c r="C40" s="16">
        <f>'[1]19'!C42</f>
        <v>210</v>
      </c>
      <c r="D40" s="16">
        <f>'[1]19'!D42</f>
        <v>0</v>
      </c>
      <c r="E40" s="16">
        <f>'[1]19'!E42</f>
        <v>0</v>
      </c>
      <c r="F40" s="15">
        <f t="shared" si="6"/>
        <v>210</v>
      </c>
      <c r="G40" s="15">
        <f>'[1]19'!H42</f>
        <v>0</v>
      </c>
      <c r="H40" s="16">
        <f>'[1]19'!I42</f>
        <v>0</v>
      </c>
      <c r="I40" s="16">
        <f>'[1]19'!J42</f>
        <v>0</v>
      </c>
      <c r="J40" s="16">
        <f>'[1]19'!K42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'[1]19'!B43</f>
        <v>0</v>
      </c>
      <c r="C41" s="16">
        <f>'[1]19'!C43</f>
        <v>210</v>
      </c>
      <c r="D41" s="16">
        <f>'[1]19'!D43</f>
        <v>0</v>
      </c>
      <c r="E41" s="16">
        <f>'[1]19'!E43</f>
        <v>0</v>
      </c>
      <c r="F41" s="15">
        <f t="shared" si="6"/>
        <v>210</v>
      </c>
      <c r="G41" s="15">
        <f>'[1]19'!H43</f>
        <v>0</v>
      </c>
      <c r="H41" s="16">
        <f>'[1]19'!I43</f>
        <v>0</v>
      </c>
      <c r="I41" s="16">
        <f>'[1]19'!J43</f>
        <v>0</v>
      </c>
      <c r="J41" s="16">
        <f>'[1]19'!K43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'[1]19'!B44</f>
        <v>0</v>
      </c>
      <c r="C42" s="16">
        <f>'[1]19'!C44</f>
        <v>210</v>
      </c>
      <c r="D42" s="16">
        <f>'[1]19'!D44</f>
        <v>0</v>
      </c>
      <c r="E42" s="16">
        <f>'[1]19'!E44</f>
        <v>0</v>
      </c>
      <c r="F42" s="15">
        <f t="shared" si="6"/>
        <v>210</v>
      </c>
      <c r="G42" s="15">
        <f>'[1]19'!H44</f>
        <v>0</v>
      </c>
      <c r="H42" s="16">
        <f>'[1]19'!I44</f>
        <v>0</v>
      </c>
      <c r="I42" s="16">
        <f>'[1]19'!J44</f>
        <v>0</v>
      </c>
      <c r="J42" s="16">
        <f>'[1]19'!K44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'[1]19'!B45</f>
        <v>0</v>
      </c>
      <c r="C43" s="16">
        <f>'[1]19'!C45</f>
        <v>210</v>
      </c>
      <c r="D43" s="16">
        <f>'[1]19'!D45</f>
        <v>0</v>
      </c>
      <c r="E43" s="16">
        <f>'[1]19'!E45</f>
        <v>0</v>
      </c>
      <c r="F43" s="15">
        <f t="shared" si="6"/>
        <v>210</v>
      </c>
      <c r="G43" s="15">
        <f>'[1]19'!H45</f>
        <v>0</v>
      </c>
      <c r="H43" s="16">
        <f>'[1]19'!I45</f>
        <v>0</v>
      </c>
      <c r="I43" s="16">
        <f>'[1]19'!J45</f>
        <v>0</v>
      </c>
      <c r="J43" s="16">
        <f>'[1]19'!K45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'[1]19'!B46</f>
        <v>0</v>
      </c>
      <c r="C44" s="16">
        <f>'[1]19'!C46</f>
        <v>210</v>
      </c>
      <c r="D44" s="16">
        <f>'[1]19'!D46</f>
        <v>0</v>
      </c>
      <c r="E44" s="16">
        <f>'[1]19'!E46</f>
        <v>0</v>
      </c>
      <c r="F44" s="15">
        <f t="shared" si="6"/>
        <v>210</v>
      </c>
      <c r="G44" s="15">
        <f>'[1]19'!H46</f>
        <v>0</v>
      </c>
      <c r="H44" s="16">
        <f>'[1]19'!I46</f>
        <v>0</v>
      </c>
      <c r="I44" s="16">
        <f>'[1]19'!J46</f>
        <v>0</v>
      </c>
      <c r="J44" s="16">
        <f>'[1]19'!K46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'[1]19'!B47</f>
        <v>0</v>
      </c>
      <c r="C45" s="16">
        <f>'[1]19'!C47</f>
        <v>210</v>
      </c>
      <c r="D45" s="16">
        <f>'[1]19'!D47</f>
        <v>0</v>
      </c>
      <c r="E45" s="16">
        <f>'[1]19'!E47</f>
        <v>0</v>
      </c>
      <c r="F45" s="15">
        <f t="shared" si="6"/>
        <v>210</v>
      </c>
      <c r="G45" s="15">
        <f>'[1]19'!H47</f>
        <v>0</v>
      </c>
      <c r="H45" s="16">
        <f>'[1]19'!I47</f>
        <v>0</v>
      </c>
      <c r="I45" s="16">
        <f>'[1]19'!J47</f>
        <v>0</v>
      </c>
      <c r="J45" s="16">
        <f>'[1]19'!K47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'[1]19'!B48</f>
        <v>0</v>
      </c>
      <c r="C46" s="16">
        <f>'[1]19'!C48</f>
        <v>210</v>
      </c>
      <c r="D46" s="16">
        <f>'[1]19'!D48</f>
        <v>0</v>
      </c>
      <c r="E46" s="16">
        <f>'[1]19'!E48</f>
        <v>0</v>
      </c>
      <c r="F46" s="15">
        <f t="shared" si="6"/>
        <v>210</v>
      </c>
      <c r="G46" s="15">
        <f>'[1]19'!H48</f>
        <v>0</v>
      </c>
      <c r="H46" s="16">
        <f>'[1]19'!I48</f>
        <v>0</v>
      </c>
      <c r="I46" s="16">
        <f>'[1]19'!J48</f>
        <v>0</v>
      </c>
      <c r="J46" s="16">
        <f>'[1]19'!K48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'[1]19'!B49</f>
        <v>0</v>
      </c>
      <c r="C47" s="16">
        <f>'[1]19'!C49</f>
        <v>210</v>
      </c>
      <c r="D47" s="16">
        <f>'[1]19'!D49</f>
        <v>0</v>
      </c>
      <c r="E47" s="16">
        <f>'[1]19'!E49</f>
        <v>0</v>
      </c>
      <c r="F47" s="15">
        <f t="shared" si="6"/>
        <v>210</v>
      </c>
      <c r="G47" s="15">
        <f>'[1]19'!H49</f>
        <v>0</v>
      </c>
      <c r="H47" s="16">
        <f>'[1]19'!I49</f>
        <v>0</v>
      </c>
      <c r="I47" s="16">
        <f>'[1]19'!J49</f>
        <v>0</v>
      </c>
      <c r="J47" s="16">
        <f>'[1]19'!K49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'[1]19'!B50</f>
        <v>0</v>
      </c>
      <c r="C48" s="16">
        <f>'[1]19'!C50</f>
        <v>210</v>
      </c>
      <c r="D48" s="16">
        <f>'[1]19'!D50</f>
        <v>0</v>
      </c>
      <c r="E48" s="16">
        <f>'[1]19'!E50</f>
        <v>0</v>
      </c>
      <c r="F48" s="15">
        <f t="shared" si="6"/>
        <v>210</v>
      </c>
      <c r="G48" s="15">
        <f>'[1]19'!H50</f>
        <v>0</v>
      </c>
      <c r="H48" s="16">
        <f>'[1]19'!I50</f>
        <v>0</v>
      </c>
      <c r="I48" s="16">
        <f>'[1]19'!J50</f>
        <v>0</v>
      </c>
      <c r="J48" s="16">
        <f>'[1]19'!K50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'[1]19'!B51</f>
        <v>0</v>
      </c>
      <c r="C49" s="16">
        <f>'[1]19'!C51</f>
        <v>210</v>
      </c>
      <c r="D49" s="16">
        <f>'[1]19'!D51</f>
        <v>0</v>
      </c>
      <c r="E49" s="16">
        <f>'[1]19'!E51</f>
        <v>0</v>
      </c>
      <c r="F49" s="15">
        <f t="shared" si="6"/>
        <v>210</v>
      </c>
      <c r="G49" s="15">
        <f>'[1]19'!H51</f>
        <v>0</v>
      </c>
      <c r="H49" s="16">
        <f>'[1]19'!I51</f>
        <v>0</v>
      </c>
      <c r="I49" s="16">
        <f>'[1]19'!J51</f>
        <v>0</v>
      </c>
      <c r="J49" s="16">
        <f>'[1]19'!K51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'[1]19'!B52</f>
        <v>0</v>
      </c>
      <c r="C50" s="16">
        <f>'[1]19'!C52</f>
        <v>210</v>
      </c>
      <c r="D50" s="16">
        <f>'[1]19'!D52</f>
        <v>0</v>
      </c>
      <c r="E50" s="16">
        <f>'[1]19'!E52</f>
        <v>0</v>
      </c>
      <c r="F50" s="15">
        <f t="shared" si="6"/>
        <v>210</v>
      </c>
      <c r="G50" s="15">
        <f>'[1]19'!H52</f>
        <v>0</v>
      </c>
      <c r="H50" s="16">
        <f>'[1]19'!I52</f>
        <v>0</v>
      </c>
      <c r="I50" s="16">
        <f>'[1]19'!J52</f>
        <v>0</v>
      </c>
      <c r="J50" s="16">
        <f>'[1]19'!K52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'[1]19'!B53</f>
        <v>0</v>
      </c>
      <c r="C51" s="16">
        <f>'[1]19'!C53</f>
        <v>210</v>
      </c>
      <c r="D51" s="16">
        <f>'[1]19'!D53</f>
        <v>0</v>
      </c>
      <c r="E51" s="16">
        <f>'[1]19'!E53</f>
        <v>0</v>
      </c>
      <c r="F51" s="15">
        <f t="shared" si="6"/>
        <v>210</v>
      </c>
      <c r="G51" s="15">
        <f>'[1]19'!H53</f>
        <v>0</v>
      </c>
      <c r="H51" s="16">
        <f>'[1]19'!I53</f>
        <v>0</v>
      </c>
      <c r="I51" s="16">
        <f>'[1]19'!J53</f>
        <v>0</v>
      </c>
      <c r="J51" s="16">
        <f>'[1]19'!K53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'[1]19'!B54</f>
        <v>0</v>
      </c>
      <c r="C52" s="16">
        <f>'[1]19'!C54</f>
        <v>210</v>
      </c>
      <c r="D52" s="16">
        <f>'[1]19'!D54</f>
        <v>0</v>
      </c>
      <c r="E52" s="16">
        <f>'[1]19'!E54</f>
        <v>0</v>
      </c>
      <c r="F52" s="15">
        <f t="shared" si="6"/>
        <v>210</v>
      </c>
      <c r="G52" s="15">
        <f>'[1]19'!H54</f>
        <v>0</v>
      </c>
      <c r="H52" s="16">
        <f>'[1]19'!I54</f>
        <v>0</v>
      </c>
      <c r="I52" s="16">
        <f>'[1]19'!J54</f>
        <v>0</v>
      </c>
      <c r="J52" s="16">
        <f>'[1]19'!K54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'[1]19'!B55</f>
        <v>0</v>
      </c>
      <c r="C53" s="16">
        <f>'[1]19'!C55</f>
        <v>210</v>
      </c>
      <c r="D53" s="16">
        <f>'[1]19'!D55</f>
        <v>0</v>
      </c>
      <c r="E53" s="16">
        <f>'[1]19'!E55</f>
        <v>0</v>
      </c>
      <c r="F53" s="15">
        <f t="shared" si="6"/>
        <v>210</v>
      </c>
      <c r="G53" s="15">
        <f>'[1]19'!H55</f>
        <v>0</v>
      </c>
      <c r="H53" s="16">
        <f>'[1]19'!I55</f>
        <v>0</v>
      </c>
      <c r="I53" s="16">
        <f>'[1]19'!J55</f>
        <v>0</v>
      </c>
      <c r="J53" s="16">
        <f>'[1]19'!K55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'[1]19'!B56</f>
        <v>0</v>
      </c>
      <c r="C54" s="16">
        <f>'[1]19'!C56</f>
        <v>210</v>
      </c>
      <c r="D54" s="16">
        <f>'[1]19'!D56</f>
        <v>0</v>
      </c>
      <c r="E54" s="16">
        <f>'[1]19'!E56</f>
        <v>0</v>
      </c>
      <c r="F54" s="15">
        <f t="shared" si="6"/>
        <v>210</v>
      </c>
      <c r="G54" s="15">
        <f>'[1]19'!H56</f>
        <v>0</v>
      </c>
      <c r="H54" s="16">
        <f>'[1]19'!I56</f>
        <v>0</v>
      </c>
      <c r="I54" s="16">
        <f>'[1]19'!J56</f>
        <v>0</v>
      </c>
      <c r="J54" s="16">
        <f>'[1]19'!K56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'[1]19'!B57</f>
        <v>0</v>
      </c>
      <c r="C55" s="16">
        <f>'[1]19'!C57</f>
        <v>210</v>
      </c>
      <c r="D55" s="16">
        <f>'[1]19'!D57</f>
        <v>0</v>
      </c>
      <c r="E55" s="16">
        <f>'[1]19'!E57</f>
        <v>0</v>
      </c>
      <c r="F55" s="15">
        <f t="shared" si="6"/>
        <v>210</v>
      </c>
      <c r="G55" s="15">
        <f>'[1]19'!H57</f>
        <v>0</v>
      </c>
      <c r="H55" s="16">
        <f>'[1]19'!I57</f>
        <v>0</v>
      </c>
      <c r="I55" s="16">
        <f>'[1]19'!J57</f>
        <v>0</v>
      </c>
      <c r="J55" s="16">
        <f>'[1]19'!K57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'[1]19'!B58</f>
        <v>0</v>
      </c>
      <c r="C56" s="16">
        <f>'[1]19'!C58</f>
        <v>210</v>
      </c>
      <c r="D56" s="16">
        <f>'[1]19'!D58</f>
        <v>0</v>
      </c>
      <c r="E56" s="16">
        <f>'[1]19'!E58</f>
        <v>0</v>
      </c>
      <c r="F56" s="15">
        <f t="shared" si="6"/>
        <v>210</v>
      </c>
      <c r="G56" s="15">
        <f>'[1]19'!H58</f>
        <v>0</v>
      </c>
      <c r="H56" s="16">
        <f>'[1]19'!I58</f>
        <v>0</v>
      </c>
      <c r="I56" s="16">
        <f>'[1]19'!J58</f>
        <v>0</v>
      </c>
      <c r="J56" s="16">
        <f>'[1]19'!K58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'[1]19'!B59</f>
        <v>0</v>
      </c>
      <c r="C57" s="16">
        <f>'[1]19'!C59</f>
        <v>210</v>
      </c>
      <c r="D57" s="16">
        <f>'[1]19'!D59</f>
        <v>0</v>
      </c>
      <c r="E57" s="16">
        <f>'[1]19'!E59</f>
        <v>0</v>
      </c>
      <c r="F57" s="15">
        <f t="shared" si="6"/>
        <v>210</v>
      </c>
      <c r="G57" s="15">
        <f>'[1]19'!H59</f>
        <v>0</v>
      </c>
      <c r="H57" s="16">
        <f>'[1]19'!I59</f>
        <v>0</v>
      </c>
      <c r="I57" s="16">
        <f>'[1]19'!J59</f>
        <v>0</v>
      </c>
      <c r="J57" s="16">
        <f>'[1]19'!K59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'[1]19'!B60</f>
        <v>0</v>
      </c>
      <c r="C58" s="16">
        <f>'[1]19'!C60</f>
        <v>210</v>
      </c>
      <c r="D58" s="16">
        <f>'[1]19'!D60</f>
        <v>0</v>
      </c>
      <c r="E58" s="16">
        <f>'[1]19'!E60</f>
        <v>0</v>
      </c>
      <c r="F58" s="15">
        <f t="shared" si="6"/>
        <v>210</v>
      </c>
      <c r="G58" s="15">
        <f>'[1]19'!H60</f>
        <v>0</v>
      </c>
      <c r="H58" s="16">
        <f>'[1]19'!I60</f>
        <v>0</v>
      </c>
      <c r="I58" s="16">
        <f>'[1]19'!J60</f>
        <v>0</v>
      </c>
      <c r="J58" s="16">
        <f>'[1]19'!K60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'[1]19'!B61</f>
        <v>0</v>
      </c>
      <c r="C59" s="16">
        <f>'[1]19'!C61</f>
        <v>210</v>
      </c>
      <c r="D59" s="16">
        <f>'[1]19'!D61</f>
        <v>0</v>
      </c>
      <c r="E59" s="16">
        <f>'[1]19'!E61</f>
        <v>0</v>
      </c>
      <c r="F59" s="15">
        <f t="shared" si="6"/>
        <v>210</v>
      </c>
      <c r="G59" s="15">
        <f>'[1]19'!H61</f>
        <v>0</v>
      </c>
      <c r="H59" s="16">
        <f>'[1]19'!I61</f>
        <v>0</v>
      </c>
      <c r="I59" s="16">
        <f>'[1]19'!J61</f>
        <v>0</v>
      </c>
      <c r="J59" s="16">
        <f>'[1]19'!K61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'[1]19'!B62</f>
        <v>0</v>
      </c>
      <c r="C60" s="16">
        <f>'[1]19'!C62</f>
        <v>210</v>
      </c>
      <c r="D60" s="16">
        <f>'[1]19'!D62</f>
        <v>0</v>
      </c>
      <c r="E60" s="16">
        <f>'[1]19'!E62</f>
        <v>0</v>
      </c>
      <c r="F60" s="15">
        <f t="shared" si="6"/>
        <v>210</v>
      </c>
      <c r="G60" s="15">
        <f>'[1]19'!H62</f>
        <v>0</v>
      </c>
      <c r="H60" s="16">
        <f>'[1]19'!I62</f>
        <v>0</v>
      </c>
      <c r="I60" s="16">
        <f>'[1]19'!J62</f>
        <v>0</v>
      </c>
      <c r="J60" s="16">
        <f>'[1]19'!K62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'[1]19'!B63</f>
        <v>0</v>
      </c>
      <c r="C61" s="16">
        <f>'[1]19'!C63</f>
        <v>210</v>
      </c>
      <c r="D61" s="16">
        <f>'[1]19'!D63</f>
        <v>0</v>
      </c>
      <c r="E61" s="16">
        <f>'[1]19'!E63</f>
        <v>0</v>
      </c>
      <c r="F61" s="15">
        <f t="shared" si="6"/>
        <v>210</v>
      </c>
      <c r="G61" s="15">
        <f>'[1]19'!H63</f>
        <v>0</v>
      </c>
      <c r="H61" s="16">
        <f>'[1]19'!I63</f>
        <v>0</v>
      </c>
      <c r="I61" s="16">
        <f>'[1]19'!J63</f>
        <v>0</v>
      </c>
      <c r="J61" s="16">
        <f>'[1]19'!K63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'[1]19'!B64</f>
        <v>0</v>
      </c>
      <c r="C62" s="16">
        <f>'[1]19'!C64</f>
        <v>210</v>
      </c>
      <c r="D62" s="16">
        <f>'[1]19'!D64</f>
        <v>0</v>
      </c>
      <c r="E62" s="16">
        <f>'[1]19'!E64</f>
        <v>0</v>
      </c>
      <c r="F62" s="15">
        <f t="shared" si="6"/>
        <v>210</v>
      </c>
      <c r="G62" s="15">
        <f>'[1]19'!H64</f>
        <v>0</v>
      </c>
      <c r="H62" s="16">
        <f>'[1]19'!I64</f>
        <v>0</v>
      </c>
      <c r="I62" s="16">
        <f>'[1]19'!J64</f>
        <v>0</v>
      </c>
      <c r="J62" s="16">
        <f>'[1]19'!K64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'[1]19'!B65</f>
        <v>0</v>
      </c>
      <c r="C63" s="16">
        <f>'[1]19'!C65</f>
        <v>210</v>
      </c>
      <c r="D63" s="16">
        <f>'[1]19'!D65</f>
        <v>0</v>
      </c>
      <c r="E63" s="16">
        <f>'[1]19'!E65</f>
        <v>0</v>
      </c>
      <c r="F63" s="15">
        <f t="shared" si="6"/>
        <v>210</v>
      </c>
      <c r="G63" s="15">
        <f>'[1]19'!H65</f>
        <v>0</v>
      </c>
      <c r="H63" s="16">
        <f>'[1]19'!I65</f>
        <v>0</v>
      </c>
      <c r="I63" s="16">
        <f>'[1]19'!J65</f>
        <v>0</v>
      </c>
      <c r="J63" s="16">
        <f>'[1]19'!K65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'[1]19'!B66</f>
        <v>0</v>
      </c>
      <c r="C64" s="16">
        <f>'[1]19'!C66</f>
        <v>210</v>
      </c>
      <c r="D64" s="16">
        <f>'[1]19'!D66</f>
        <v>0</v>
      </c>
      <c r="E64" s="16">
        <f>'[1]19'!E66</f>
        <v>0</v>
      </c>
      <c r="F64" s="15">
        <f t="shared" si="6"/>
        <v>210</v>
      </c>
      <c r="G64" s="15">
        <f>'[1]19'!H66</f>
        <v>0</v>
      </c>
      <c r="H64" s="16">
        <f>'[1]19'!I66</f>
        <v>0</v>
      </c>
      <c r="I64" s="16">
        <f>'[1]19'!J66</f>
        <v>0</v>
      </c>
      <c r="J64" s="16">
        <f>'[1]19'!K66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'[1]19'!B67</f>
        <v>0</v>
      </c>
      <c r="C65" s="16">
        <f>'[1]19'!C67</f>
        <v>210</v>
      </c>
      <c r="D65" s="16">
        <f>'[1]19'!D67</f>
        <v>0</v>
      </c>
      <c r="E65" s="16">
        <f>'[1]19'!E67</f>
        <v>0</v>
      </c>
      <c r="F65" s="15">
        <f t="shared" si="6"/>
        <v>210</v>
      </c>
      <c r="G65" s="15">
        <f>'[1]19'!H67</f>
        <v>0</v>
      </c>
      <c r="H65" s="16">
        <f>'[1]19'!I67</f>
        <v>0</v>
      </c>
      <c r="I65" s="16">
        <f>'[1]19'!J67</f>
        <v>0</v>
      </c>
      <c r="J65" s="16">
        <f>'[1]19'!K67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'[1]19'!B68</f>
        <v>0</v>
      </c>
      <c r="C66" s="16">
        <f>'[1]19'!C68</f>
        <v>210</v>
      </c>
      <c r="D66" s="16">
        <f>'[1]19'!D68</f>
        <v>0</v>
      </c>
      <c r="E66" s="16">
        <f>'[1]19'!E68</f>
        <v>0</v>
      </c>
      <c r="F66" s="15">
        <f t="shared" si="6"/>
        <v>210</v>
      </c>
      <c r="G66" s="15">
        <f>'[1]19'!H68</f>
        <v>0</v>
      </c>
      <c r="H66" s="16">
        <f>'[1]19'!I68</f>
        <v>0</v>
      </c>
      <c r="I66" s="16">
        <f>'[1]19'!J68</f>
        <v>0</v>
      </c>
      <c r="J66" s="16">
        <f>'[1]19'!K68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'[1]19'!B69</f>
        <v>0</v>
      </c>
      <c r="C67" s="16">
        <f>'[1]19'!C69</f>
        <v>210</v>
      </c>
      <c r="D67" s="16">
        <f>'[1]19'!D69</f>
        <v>0</v>
      </c>
      <c r="E67" s="16">
        <f>'[1]19'!E69</f>
        <v>0</v>
      </c>
      <c r="F67" s="15">
        <f t="shared" si="6"/>
        <v>210</v>
      </c>
      <c r="G67" s="15">
        <f>'[1]19'!H69</f>
        <v>0</v>
      </c>
      <c r="H67" s="16">
        <f>'[1]19'!I69</f>
        <v>0</v>
      </c>
      <c r="I67" s="16">
        <f>'[1]19'!J69</f>
        <v>0</v>
      </c>
      <c r="J67" s="16">
        <f>'[1]19'!K69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'[1]19'!B70</f>
        <v>0</v>
      </c>
      <c r="C68" s="16">
        <f>'[1]19'!C70</f>
        <v>210</v>
      </c>
      <c r="D68" s="16">
        <f>'[1]19'!D70</f>
        <v>0</v>
      </c>
      <c r="E68" s="16">
        <f>'[1]19'!E70</f>
        <v>0</v>
      </c>
      <c r="F68" s="15">
        <f t="shared" si="6"/>
        <v>210</v>
      </c>
      <c r="G68" s="15">
        <f>'[1]19'!H70</f>
        <v>0</v>
      </c>
      <c r="H68" s="16">
        <f>'[1]19'!I70</f>
        <v>0</v>
      </c>
      <c r="I68" s="16">
        <f>'[1]19'!J70</f>
        <v>0</v>
      </c>
      <c r="J68" s="16">
        <f>'[1]19'!K70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'[1]19'!B71</f>
        <v>0</v>
      </c>
      <c r="C69" s="16">
        <f>'[1]19'!C71</f>
        <v>210</v>
      </c>
      <c r="D69" s="16">
        <f>'[1]19'!D71</f>
        <v>0</v>
      </c>
      <c r="E69" s="16">
        <f>'[1]19'!E71</f>
        <v>0</v>
      </c>
      <c r="F69" s="15">
        <f t="shared" ref="F69:F98" si="17">SUM(B69:E69)</f>
        <v>210</v>
      </c>
      <c r="G69" s="15">
        <f>'[1]19'!H71</f>
        <v>0</v>
      </c>
      <c r="H69" s="16">
        <f>'[1]19'!I71</f>
        <v>0</v>
      </c>
      <c r="I69" s="16">
        <f>'[1]19'!J71</f>
        <v>0</v>
      </c>
      <c r="J69" s="16">
        <f>'[1]19'!K71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'[1]19'!B72</f>
        <v>0</v>
      </c>
      <c r="C70" s="16">
        <f>'[1]19'!C72</f>
        <v>210</v>
      </c>
      <c r="D70" s="16">
        <f>'[1]19'!D72</f>
        <v>0</v>
      </c>
      <c r="E70" s="16">
        <f>'[1]19'!E72</f>
        <v>0</v>
      </c>
      <c r="F70" s="15">
        <f t="shared" si="17"/>
        <v>210</v>
      </c>
      <c r="G70" s="15">
        <f>'[1]19'!H72</f>
        <v>0</v>
      </c>
      <c r="H70" s="16">
        <f>'[1]19'!I72</f>
        <v>0</v>
      </c>
      <c r="I70" s="16">
        <f>'[1]19'!J72</f>
        <v>0</v>
      </c>
      <c r="J70" s="16">
        <f>'[1]19'!K72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'[1]19'!B73</f>
        <v>0</v>
      </c>
      <c r="C71" s="16">
        <f>'[1]19'!C73</f>
        <v>210</v>
      </c>
      <c r="D71" s="16">
        <f>'[1]19'!D73</f>
        <v>0</v>
      </c>
      <c r="E71" s="16">
        <f>'[1]19'!E73</f>
        <v>0</v>
      </c>
      <c r="F71" s="15">
        <f t="shared" si="17"/>
        <v>210</v>
      </c>
      <c r="G71" s="15">
        <f>'[1]19'!H73</f>
        <v>0</v>
      </c>
      <c r="H71" s="16">
        <f>'[1]19'!I73</f>
        <v>0</v>
      </c>
      <c r="I71" s="16">
        <f>'[1]19'!J73</f>
        <v>0</v>
      </c>
      <c r="J71" s="16">
        <f>'[1]19'!K73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'[1]19'!B74</f>
        <v>0</v>
      </c>
      <c r="C72" s="16">
        <f>'[1]19'!C74</f>
        <v>210</v>
      </c>
      <c r="D72" s="16">
        <f>'[1]19'!D74</f>
        <v>0</v>
      </c>
      <c r="E72" s="16">
        <f>'[1]19'!E74</f>
        <v>0</v>
      </c>
      <c r="F72" s="15">
        <f t="shared" si="17"/>
        <v>210</v>
      </c>
      <c r="G72" s="15">
        <f>'[1]19'!H74</f>
        <v>0</v>
      </c>
      <c r="H72" s="16">
        <f>'[1]19'!I74</f>
        <v>0</v>
      </c>
      <c r="I72" s="16">
        <f>'[1]19'!J74</f>
        <v>0</v>
      </c>
      <c r="J72" s="16">
        <f>'[1]19'!K74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'[1]19'!B75</f>
        <v>0</v>
      </c>
      <c r="C73" s="16">
        <f>'[1]19'!C75</f>
        <v>210</v>
      </c>
      <c r="D73" s="16">
        <f>'[1]19'!D75</f>
        <v>0</v>
      </c>
      <c r="E73" s="16">
        <f>'[1]19'!E75</f>
        <v>0</v>
      </c>
      <c r="F73" s="15">
        <f t="shared" si="17"/>
        <v>210</v>
      </c>
      <c r="G73" s="15">
        <f>'[1]19'!H75</f>
        <v>0</v>
      </c>
      <c r="H73" s="16">
        <f>'[1]19'!I75</f>
        <v>0</v>
      </c>
      <c r="I73" s="16">
        <f>'[1]19'!J75</f>
        <v>0</v>
      </c>
      <c r="J73" s="16">
        <f>'[1]19'!K75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'[1]19'!B76</f>
        <v>0</v>
      </c>
      <c r="C74" s="16">
        <f>'[1]19'!C76</f>
        <v>210</v>
      </c>
      <c r="D74" s="16">
        <f>'[1]19'!D76</f>
        <v>0</v>
      </c>
      <c r="E74" s="16">
        <f>'[1]19'!E76</f>
        <v>0</v>
      </c>
      <c r="F74" s="15">
        <f t="shared" si="17"/>
        <v>210</v>
      </c>
      <c r="G74" s="15">
        <f>'[1]19'!H76</f>
        <v>0</v>
      </c>
      <c r="H74" s="16">
        <f>'[1]19'!I76</f>
        <v>0</v>
      </c>
      <c r="I74" s="16">
        <f>'[1]19'!J76</f>
        <v>0</v>
      </c>
      <c r="J74" s="16">
        <f>'[1]19'!K76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'[1]19'!B77</f>
        <v>0</v>
      </c>
      <c r="C75" s="16">
        <f>'[1]19'!C77</f>
        <v>210</v>
      </c>
      <c r="D75" s="16">
        <f>'[1]19'!D77</f>
        <v>0</v>
      </c>
      <c r="E75" s="16">
        <f>'[1]19'!E77</f>
        <v>0</v>
      </c>
      <c r="F75" s="15">
        <f t="shared" si="17"/>
        <v>210</v>
      </c>
      <c r="G75" s="15">
        <f>'[1]19'!H77</f>
        <v>0</v>
      </c>
      <c r="H75" s="16">
        <f>'[1]19'!I77</f>
        <v>0</v>
      </c>
      <c r="I75" s="16">
        <f>'[1]19'!J77</f>
        <v>0</v>
      </c>
      <c r="J75" s="16">
        <f>'[1]19'!K77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'[1]19'!B78</f>
        <v>0</v>
      </c>
      <c r="C76" s="16">
        <f>'[1]19'!C78</f>
        <v>210</v>
      </c>
      <c r="D76" s="16">
        <f>'[1]19'!D78</f>
        <v>0</v>
      </c>
      <c r="E76" s="16">
        <f>'[1]19'!E78</f>
        <v>0</v>
      </c>
      <c r="F76" s="15">
        <f t="shared" si="17"/>
        <v>210</v>
      </c>
      <c r="G76" s="15">
        <f>'[1]19'!H78</f>
        <v>0</v>
      </c>
      <c r="H76" s="16">
        <f>'[1]19'!I78</f>
        <v>0</v>
      </c>
      <c r="I76" s="16">
        <f>'[1]19'!J78</f>
        <v>0</v>
      </c>
      <c r="J76" s="16">
        <f>'[1]19'!K78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'[1]19'!B79</f>
        <v>0</v>
      </c>
      <c r="C77" s="16">
        <f>'[1]19'!C79</f>
        <v>210</v>
      </c>
      <c r="D77" s="16">
        <f>'[1]19'!D79</f>
        <v>0</v>
      </c>
      <c r="E77" s="16">
        <f>'[1]19'!E79</f>
        <v>0</v>
      </c>
      <c r="F77" s="15">
        <f t="shared" si="17"/>
        <v>210</v>
      </c>
      <c r="G77" s="15">
        <f>'[1]19'!H79</f>
        <v>0</v>
      </c>
      <c r="H77" s="16">
        <f>'[1]19'!I79</f>
        <v>0</v>
      </c>
      <c r="I77" s="16">
        <f>'[1]19'!J79</f>
        <v>0</v>
      </c>
      <c r="J77" s="16">
        <f>'[1]19'!K79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'[1]19'!B80</f>
        <v>0</v>
      </c>
      <c r="C78" s="16">
        <f>'[1]19'!C80</f>
        <v>210</v>
      </c>
      <c r="D78" s="16">
        <f>'[1]19'!D80</f>
        <v>0</v>
      </c>
      <c r="E78" s="16">
        <f>'[1]19'!E80</f>
        <v>0</v>
      </c>
      <c r="F78" s="15">
        <f t="shared" si="17"/>
        <v>210</v>
      </c>
      <c r="G78" s="15">
        <f>'[1]19'!H80</f>
        <v>0</v>
      </c>
      <c r="H78" s="16">
        <f>'[1]19'!I80</f>
        <v>0</v>
      </c>
      <c r="I78" s="16">
        <f>'[1]19'!J80</f>
        <v>0</v>
      </c>
      <c r="J78" s="16">
        <f>'[1]19'!K80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'[1]19'!B81</f>
        <v>0</v>
      </c>
      <c r="C79" s="16">
        <f>'[1]19'!C81</f>
        <v>210</v>
      </c>
      <c r="D79" s="16">
        <f>'[1]19'!D81</f>
        <v>0</v>
      </c>
      <c r="E79" s="16">
        <f>'[1]19'!E81</f>
        <v>0</v>
      </c>
      <c r="F79" s="15">
        <f t="shared" si="17"/>
        <v>210</v>
      </c>
      <c r="G79" s="15">
        <f>'[1]19'!H81</f>
        <v>0</v>
      </c>
      <c r="H79" s="16">
        <f>'[1]19'!I81</f>
        <v>0</v>
      </c>
      <c r="I79" s="16">
        <f>'[1]19'!J81</f>
        <v>0</v>
      </c>
      <c r="J79" s="16">
        <f>'[1]19'!K81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'[1]19'!B82</f>
        <v>0</v>
      </c>
      <c r="C80" s="16">
        <f>'[1]19'!C82</f>
        <v>210</v>
      </c>
      <c r="D80" s="16">
        <f>'[1]19'!D82</f>
        <v>0</v>
      </c>
      <c r="E80" s="16">
        <f>'[1]19'!E82</f>
        <v>0</v>
      </c>
      <c r="F80" s="15">
        <f t="shared" si="17"/>
        <v>210</v>
      </c>
      <c r="G80" s="15">
        <f>'[1]19'!H82</f>
        <v>0</v>
      </c>
      <c r="H80" s="16">
        <f>'[1]19'!I82</f>
        <v>0</v>
      </c>
      <c r="I80" s="16">
        <f>'[1]19'!J82</f>
        <v>0</v>
      </c>
      <c r="J80" s="16">
        <f>'[1]19'!K82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'[1]19'!B83</f>
        <v>0</v>
      </c>
      <c r="C81" s="16">
        <f>'[1]19'!C83</f>
        <v>210</v>
      </c>
      <c r="D81" s="16">
        <f>'[1]19'!D83</f>
        <v>0</v>
      </c>
      <c r="E81" s="16">
        <f>'[1]19'!E83</f>
        <v>0</v>
      </c>
      <c r="F81" s="15">
        <f t="shared" si="17"/>
        <v>210</v>
      </c>
      <c r="G81" s="15">
        <f>'[1]19'!H83</f>
        <v>0</v>
      </c>
      <c r="H81" s="16">
        <f>'[1]19'!I83</f>
        <v>0</v>
      </c>
      <c r="I81" s="16">
        <f>'[1]19'!J83</f>
        <v>0</v>
      </c>
      <c r="J81" s="16">
        <f>'[1]19'!K83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'[1]19'!B84</f>
        <v>0</v>
      </c>
      <c r="C82" s="16">
        <f>'[1]19'!C84</f>
        <v>210</v>
      </c>
      <c r="D82" s="16">
        <f>'[1]19'!D84</f>
        <v>0</v>
      </c>
      <c r="E82" s="16">
        <f>'[1]19'!E84</f>
        <v>0</v>
      </c>
      <c r="F82" s="15">
        <f t="shared" si="17"/>
        <v>210</v>
      </c>
      <c r="G82" s="15">
        <f>'[1]19'!H84</f>
        <v>0</v>
      </c>
      <c r="H82" s="16">
        <f>'[1]19'!I84</f>
        <v>0</v>
      </c>
      <c r="I82" s="16">
        <f>'[1]19'!J84</f>
        <v>0</v>
      </c>
      <c r="J82" s="16">
        <f>'[1]19'!K84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'[1]19'!B85</f>
        <v>0</v>
      </c>
      <c r="C83" s="16">
        <f>'[1]19'!C85</f>
        <v>210</v>
      </c>
      <c r="D83" s="16">
        <f>'[1]19'!D85</f>
        <v>0</v>
      </c>
      <c r="E83" s="16">
        <f>'[1]19'!E85</f>
        <v>0</v>
      </c>
      <c r="F83" s="15">
        <f t="shared" si="17"/>
        <v>210</v>
      </c>
      <c r="G83" s="15">
        <f>'[1]19'!H85</f>
        <v>0</v>
      </c>
      <c r="H83" s="16">
        <f>'[1]19'!I85</f>
        <v>0</v>
      </c>
      <c r="I83" s="16">
        <f>'[1]19'!J85</f>
        <v>0</v>
      </c>
      <c r="J83" s="16">
        <f>'[1]19'!K85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'[1]19'!B86</f>
        <v>0</v>
      </c>
      <c r="C84" s="16">
        <f>'[1]19'!C86</f>
        <v>210</v>
      </c>
      <c r="D84" s="16">
        <f>'[1]19'!D86</f>
        <v>0</v>
      </c>
      <c r="E84" s="16">
        <f>'[1]19'!E86</f>
        <v>0</v>
      </c>
      <c r="F84" s="15">
        <f t="shared" si="17"/>
        <v>210</v>
      </c>
      <c r="G84" s="15">
        <f>'[1]19'!H86</f>
        <v>0</v>
      </c>
      <c r="H84" s="16">
        <f>'[1]19'!I86</f>
        <v>0</v>
      </c>
      <c r="I84" s="16">
        <f>'[1]19'!J86</f>
        <v>0</v>
      </c>
      <c r="J84" s="16">
        <f>'[1]19'!K86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'[1]19'!B87</f>
        <v>0</v>
      </c>
      <c r="C85" s="16">
        <f>'[1]19'!C87</f>
        <v>210</v>
      </c>
      <c r="D85" s="16">
        <f>'[1]19'!D87</f>
        <v>0</v>
      </c>
      <c r="E85" s="16">
        <f>'[1]19'!E87</f>
        <v>0</v>
      </c>
      <c r="F85" s="15">
        <f t="shared" si="17"/>
        <v>210</v>
      </c>
      <c r="G85" s="15">
        <f>'[1]19'!H87</f>
        <v>0</v>
      </c>
      <c r="H85" s="16">
        <f>'[1]19'!I87</f>
        <v>0</v>
      </c>
      <c r="I85" s="16">
        <f>'[1]19'!J87</f>
        <v>0</v>
      </c>
      <c r="J85" s="16">
        <f>'[1]19'!K87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'[1]19'!B88</f>
        <v>0</v>
      </c>
      <c r="C86" s="16">
        <f>'[1]19'!C88</f>
        <v>210</v>
      </c>
      <c r="D86" s="16">
        <f>'[1]19'!D88</f>
        <v>0</v>
      </c>
      <c r="E86" s="16">
        <f>'[1]19'!E88</f>
        <v>0</v>
      </c>
      <c r="F86" s="15">
        <f t="shared" si="17"/>
        <v>210</v>
      </c>
      <c r="G86" s="15">
        <f>'[1]19'!H88</f>
        <v>0</v>
      </c>
      <c r="H86" s="16">
        <f>'[1]19'!I88</f>
        <v>0</v>
      </c>
      <c r="I86" s="16">
        <f>'[1]19'!J88</f>
        <v>0</v>
      </c>
      <c r="J86" s="16">
        <f>'[1]19'!K88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'[1]19'!B89</f>
        <v>0</v>
      </c>
      <c r="C87" s="16">
        <f>'[1]19'!C89</f>
        <v>210</v>
      </c>
      <c r="D87" s="16">
        <f>'[1]19'!D89</f>
        <v>0</v>
      </c>
      <c r="E87" s="16">
        <f>'[1]19'!E89</f>
        <v>0</v>
      </c>
      <c r="F87" s="15">
        <f t="shared" si="17"/>
        <v>210</v>
      </c>
      <c r="G87" s="15">
        <f>'[1]19'!H89</f>
        <v>0</v>
      </c>
      <c r="H87" s="16">
        <f>'[1]19'!I89</f>
        <v>0</v>
      </c>
      <c r="I87" s="16">
        <f>'[1]19'!J89</f>
        <v>0</v>
      </c>
      <c r="J87" s="16">
        <f>'[1]19'!K89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'[1]19'!B90</f>
        <v>0</v>
      </c>
      <c r="C88" s="16">
        <f>'[1]19'!C90</f>
        <v>210</v>
      </c>
      <c r="D88" s="16">
        <f>'[1]19'!D90</f>
        <v>0</v>
      </c>
      <c r="E88" s="16">
        <f>'[1]19'!E90</f>
        <v>0</v>
      </c>
      <c r="F88" s="15">
        <f t="shared" si="17"/>
        <v>210</v>
      </c>
      <c r="G88" s="15">
        <f>'[1]19'!H90</f>
        <v>0</v>
      </c>
      <c r="H88" s="16">
        <f>'[1]19'!I90</f>
        <v>0</v>
      </c>
      <c r="I88" s="16">
        <f>'[1]19'!J90</f>
        <v>0</v>
      </c>
      <c r="J88" s="16">
        <f>'[1]19'!K90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'[1]19'!B91</f>
        <v>0</v>
      </c>
      <c r="C89" s="16">
        <f>'[1]19'!C91</f>
        <v>210</v>
      </c>
      <c r="D89" s="16">
        <f>'[1]19'!D91</f>
        <v>0</v>
      </c>
      <c r="E89" s="16">
        <f>'[1]19'!E91</f>
        <v>0</v>
      </c>
      <c r="F89" s="15">
        <f t="shared" si="17"/>
        <v>210</v>
      </c>
      <c r="G89" s="15">
        <f>'[1]19'!H91</f>
        <v>0</v>
      </c>
      <c r="H89" s="16">
        <f>'[1]19'!I91</f>
        <v>0</v>
      </c>
      <c r="I89" s="16">
        <f>'[1]19'!J91</f>
        <v>0</v>
      </c>
      <c r="J89" s="16">
        <f>'[1]19'!K91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'[1]19'!B92</f>
        <v>0</v>
      </c>
      <c r="C90" s="16">
        <f>'[1]19'!C92</f>
        <v>210</v>
      </c>
      <c r="D90" s="16">
        <f>'[1]19'!D92</f>
        <v>0</v>
      </c>
      <c r="E90" s="16">
        <f>'[1]19'!E92</f>
        <v>0</v>
      </c>
      <c r="F90" s="15">
        <f t="shared" si="17"/>
        <v>210</v>
      </c>
      <c r="G90" s="15">
        <f>'[1]19'!H92</f>
        <v>0</v>
      </c>
      <c r="H90" s="16">
        <f>'[1]19'!I92</f>
        <v>0</v>
      </c>
      <c r="I90" s="16">
        <f>'[1]19'!J92</f>
        <v>0</v>
      </c>
      <c r="J90" s="16">
        <f>'[1]19'!K92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'[1]19'!B93</f>
        <v>0</v>
      </c>
      <c r="C91" s="16">
        <f>'[1]19'!C93</f>
        <v>210</v>
      </c>
      <c r="D91" s="16">
        <f>'[1]19'!D93</f>
        <v>0</v>
      </c>
      <c r="E91" s="16">
        <f>'[1]19'!E93</f>
        <v>0</v>
      </c>
      <c r="F91" s="15">
        <f t="shared" si="17"/>
        <v>210</v>
      </c>
      <c r="G91" s="15">
        <f>'[1]19'!H93</f>
        <v>0</v>
      </c>
      <c r="H91" s="16">
        <f>'[1]19'!I93</f>
        <v>0</v>
      </c>
      <c r="I91" s="16">
        <f>'[1]19'!J93</f>
        <v>0</v>
      </c>
      <c r="J91" s="16">
        <f>'[1]19'!K93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'[1]19'!B94</f>
        <v>0</v>
      </c>
      <c r="C92" s="16">
        <f>'[1]19'!C94</f>
        <v>210</v>
      </c>
      <c r="D92" s="16">
        <f>'[1]19'!D94</f>
        <v>0</v>
      </c>
      <c r="E92" s="16">
        <f>'[1]19'!E94</f>
        <v>0</v>
      </c>
      <c r="F92" s="15">
        <f t="shared" si="17"/>
        <v>210</v>
      </c>
      <c r="G92" s="15">
        <f>'[1]19'!H94</f>
        <v>0</v>
      </c>
      <c r="H92" s="16">
        <f>'[1]19'!I94</f>
        <v>0</v>
      </c>
      <c r="I92" s="16">
        <f>'[1]19'!J94</f>
        <v>0</v>
      </c>
      <c r="J92" s="16">
        <f>'[1]19'!K94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'[1]19'!B95</f>
        <v>0</v>
      </c>
      <c r="C93" s="16">
        <f>'[1]19'!C95</f>
        <v>210</v>
      </c>
      <c r="D93" s="16">
        <f>'[1]19'!D95</f>
        <v>0</v>
      </c>
      <c r="E93" s="16">
        <f>'[1]19'!E95</f>
        <v>0</v>
      </c>
      <c r="F93" s="15">
        <f t="shared" si="17"/>
        <v>210</v>
      </c>
      <c r="G93" s="15">
        <f>'[1]19'!H95</f>
        <v>0</v>
      </c>
      <c r="H93" s="16">
        <f>'[1]19'!I95</f>
        <v>0</v>
      </c>
      <c r="I93" s="16">
        <f>'[1]19'!J95</f>
        <v>0</v>
      </c>
      <c r="J93" s="16">
        <f>'[1]19'!K95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'[1]19'!B96</f>
        <v>0</v>
      </c>
      <c r="C94" s="16">
        <f>'[1]19'!C96</f>
        <v>210</v>
      </c>
      <c r="D94" s="16">
        <f>'[1]19'!D96</f>
        <v>0</v>
      </c>
      <c r="E94" s="16">
        <f>'[1]19'!E96</f>
        <v>0</v>
      </c>
      <c r="F94" s="15">
        <f t="shared" si="17"/>
        <v>210</v>
      </c>
      <c r="G94" s="15">
        <f>'[1]19'!H96</f>
        <v>0</v>
      </c>
      <c r="H94" s="16">
        <f>'[1]19'!I96</f>
        <v>0</v>
      </c>
      <c r="I94" s="16">
        <f>'[1]19'!J96</f>
        <v>0</v>
      </c>
      <c r="J94" s="16">
        <f>'[1]19'!K96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'[1]19'!B97</f>
        <v>0</v>
      </c>
      <c r="C95" s="16">
        <f>'[1]19'!C97</f>
        <v>210</v>
      </c>
      <c r="D95" s="16">
        <f>'[1]19'!D97</f>
        <v>0</v>
      </c>
      <c r="E95" s="16">
        <f>'[1]19'!E97</f>
        <v>0</v>
      </c>
      <c r="F95" s="15">
        <f t="shared" si="17"/>
        <v>210</v>
      </c>
      <c r="G95" s="15">
        <f>'[1]19'!H97</f>
        <v>0</v>
      </c>
      <c r="H95" s="16">
        <f>'[1]19'!I97</f>
        <v>0</v>
      </c>
      <c r="I95" s="16">
        <f>'[1]19'!J97</f>
        <v>0</v>
      </c>
      <c r="J95" s="16">
        <f>'[1]19'!K97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'[1]19'!B98</f>
        <v>0</v>
      </c>
      <c r="C96" s="16">
        <f>'[1]19'!C98</f>
        <v>210</v>
      </c>
      <c r="D96" s="16">
        <f>'[1]19'!D98</f>
        <v>0</v>
      </c>
      <c r="E96" s="16">
        <f>'[1]19'!E98</f>
        <v>0</v>
      </c>
      <c r="F96" s="15">
        <f t="shared" si="17"/>
        <v>210</v>
      </c>
      <c r="G96" s="15">
        <f>'[1]19'!H98</f>
        <v>0</v>
      </c>
      <c r="H96" s="16">
        <f>'[1]19'!I98</f>
        <v>0</v>
      </c>
      <c r="I96" s="16">
        <f>'[1]19'!J98</f>
        <v>0</v>
      </c>
      <c r="J96" s="16">
        <f>'[1]19'!K98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'[1]19'!B99</f>
        <v>0</v>
      </c>
      <c r="C97" s="16">
        <f>'[1]19'!C99</f>
        <v>210</v>
      </c>
      <c r="D97" s="16">
        <f>'[1]19'!D99</f>
        <v>0</v>
      </c>
      <c r="E97" s="16">
        <f>'[1]19'!E99</f>
        <v>0</v>
      </c>
      <c r="F97" s="15">
        <f t="shared" si="17"/>
        <v>210</v>
      </c>
      <c r="G97" s="15">
        <f>'[1]19'!H99</f>
        <v>0</v>
      </c>
      <c r="H97" s="16">
        <f>'[1]19'!I99</f>
        <v>0</v>
      </c>
      <c r="I97" s="16">
        <f>'[1]19'!J99</f>
        <v>0</v>
      </c>
      <c r="J97" s="16">
        <f>'[1]19'!K99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'[1]19'!B100</f>
        <v>0</v>
      </c>
      <c r="C98" s="16">
        <f>'[1]19'!C100</f>
        <v>210</v>
      </c>
      <c r="D98" s="16">
        <f>'[1]19'!D100</f>
        <v>0</v>
      </c>
      <c r="E98" s="16">
        <f>'[1]19'!E100</f>
        <v>0</v>
      </c>
      <c r="F98" s="15">
        <f t="shared" si="17"/>
        <v>210</v>
      </c>
      <c r="G98" s="15">
        <f>'[1]19'!H100</f>
        <v>0</v>
      </c>
      <c r="H98" s="16">
        <f>'[1]19'!I100</f>
        <v>0</v>
      </c>
      <c r="I98" s="16">
        <f>'[1]19'!J100</f>
        <v>0</v>
      </c>
      <c r="J98" s="16">
        <f>'[1]19'!K100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0</v>
      </c>
      <c r="C99" s="15">
        <f t="shared" si="18"/>
        <v>5.04</v>
      </c>
      <c r="D99" s="15">
        <f t="shared" si="18"/>
        <v>0</v>
      </c>
      <c r="E99" s="15">
        <f t="shared" si="18"/>
        <v>0</v>
      </c>
      <c r="F99" s="15">
        <f t="shared" si="18"/>
        <v>5.04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opLeftCell="A79"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44884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'[2]19'!B5</f>
        <v>84</v>
      </c>
      <c r="C3" s="205">
        <f>'[2]19'!C5</f>
        <v>0</v>
      </c>
      <c r="D3" s="205">
        <f>'[2]19'!D5</f>
        <v>0</v>
      </c>
      <c r="E3" s="205">
        <f>'[2]19'!E5</f>
        <v>0</v>
      </c>
      <c r="F3" s="15">
        <f>SUM(B3:E3)</f>
        <v>84</v>
      </c>
      <c r="G3" s="204">
        <f>'[2]19'!H5</f>
        <v>38</v>
      </c>
      <c r="H3" s="205">
        <f>'[2]19'!I5</f>
        <v>0</v>
      </c>
      <c r="I3" s="205">
        <f>'[2]19'!J5</f>
        <v>0</v>
      </c>
      <c r="J3" s="205">
        <f>'[2]19'!K5</f>
        <v>0</v>
      </c>
      <c r="K3" s="15">
        <f>SUM(G3:J3)</f>
        <v>38</v>
      </c>
      <c r="L3" s="18">
        <f>frq!C3</f>
        <v>1</v>
      </c>
      <c r="M3" s="167">
        <f>IF($L3=1,G3,IF(AND($L3=0.985,G3&gt;0.985*B3),B3*0.985,IF(AND($L3=0.965,G3&gt;0.965*B3),0.965*B3,G3)))-R3</f>
        <v>37.6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37.6</v>
      </c>
      <c r="R3" s="18">
        <v>0.4</v>
      </c>
    </row>
    <row r="4" spans="1:18">
      <c r="A4" s="8" t="s">
        <v>46</v>
      </c>
      <c r="B4" s="204">
        <f>'[2]19'!B6</f>
        <v>84</v>
      </c>
      <c r="C4" s="205">
        <f>'[2]19'!C6</f>
        <v>0</v>
      </c>
      <c r="D4" s="205">
        <f>'[2]19'!D6</f>
        <v>0</v>
      </c>
      <c r="E4" s="205">
        <f>'[2]19'!E6</f>
        <v>0</v>
      </c>
      <c r="F4" s="15">
        <f>SUM(B4:E4)</f>
        <v>84</v>
      </c>
      <c r="G4" s="204">
        <f>'[2]19'!H6</f>
        <v>38</v>
      </c>
      <c r="H4" s="205">
        <f>'[2]19'!I6</f>
        <v>0</v>
      </c>
      <c r="I4" s="205">
        <f>'[2]19'!J6</f>
        <v>0</v>
      </c>
      <c r="J4" s="205">
        <f>'[2]19'!K6</f>
        <v>0</v>
      </c>
      <c r="K4" s="15">
        <f t="shared" ref="K4:K67" si="3">SUM(G4:J4)</f>
        <v>38</v>
      </c>
      <c r="L4" s="18">
        <f>frq!C4</f>
        <v>1</v>
      </c>
      <c r="M4" s="167">
        <f t="shared" ref="M4:M67" si="4">IF($L4=1,G4,IF(AND($L4=0.985,G4&gt;0.985*B4),B4*0.985,IF(AND($L4=0.965,G4&gt;0.965*B4),0.965*B4,G4)))-R4</f>
        <v>37.6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37.6</v>
      </c>
      <c r="R4" s="18">
        <v>0.4</v>
      </c>
    </row>
    <row r="5" spans="1:18">
      <c r="A5" s="8" t="s">
        <v>47</v>
      </c>
      <c r="B5" s="204">
        <f>'[2]19'!B7</f>
        <v>84</v>
      </c>
      <c r="C5" s="205">
        <f>'[2]19'!C7</f>
        <v>0</v>
      </c>
      <c r="D5" s="205">
        <f>'[2]19'!D7</f>
        <v>0</v>
      </c>
      <c r="E5" s="205">
        <f>'[2]19'!E7</f>
        <v>0</v>
      </c>
      <c r="F5" s="15">
        <f t="shared" ref="F5:F68" si="6">SUM(B5:E5)</f>
        <v>84</v>
      </c>
      <c r="G5" s="204">
        <f>'[2]19'!H7</f>
        <v>38</v>
      </c>
      <c r="H5" s="205">
        <f>'[2]19'!I7</f>
        <v>0</v>
      </c>
      <c r="I5" s="205">
        <f>'[2]19'!J7</f>
        <v>0</v>
      </c>
      <c r="J5" s="205">
        <f>'[2]19'!K7</f>
        <v>0</v>
      </c>
      <c r="K5" s="15">
        <f t="shared" si="3"/>
        <v>38</v>
      </c>
      <c r="L5" s="18">
        <f>frq!C5</f>
        <v>1</v>
      </c>
      <c r="M5" s="167">
        <f t="shared" si="4"/>
        <v>37.6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37.6</v>
      </c>
      <c r="R5" s="18">
        <v>0.4</v>
      </c>
    </row>
    <row r="6" spans="1:18">
      <c r="A6" s="8" t="s">
        <v>48</v>
      </c>
      <c r="B6" s="204">
        <f>'[2]19'!B8</f>
        <v>84</v>
      </c>
      <c r="C6" s="205">
        <f>'[2]19'!C8</f>
        <v>0</v>
      </c>
      <c r="D6" s="205">
        <f>'[2]19'!D8</f>
        <v>0</v>
      </c>
      <c r="E6" s="205">
        <f>'[2]19'!E8</f>
        <v>0</v>
      </c>
      <c r="F6" s="15">
        <f t="shared" si="6"/>
        <v>84</v>
      </c>
      <c r="G6" s="204">
        <f>'[2]19'!H8</f>
        <v>38</v>
      </c>
      <c r="H6" s="205">
        <f>'[2]19'!I8</f>
        <v>0</v>
      </c>
      <c r="I6" s="205">
        <f>'[2]19'!J8</f>
        <v>0</v>
      </c>
      <c r="J6" s="205">
        <f>'[2]19'!K8</f>
        <v>0</v>
      </c>
      <c r="K6" s="15">
        <f t="shared" si="3"/>
        <v>38</v>
      </c>
      <c r="L6" s="18">
        <f>frq!C6</f>
        <v>1</v>
      </c>
      <c r="M6" s="167">
        <f t="shared" si="4"/>
        <v>37.6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37.6</v>
      </c>
      <c r="R6" s="18">
        <v>0.4</v>
      </c>
    </row>
    <row r="7" spans="1:18">
      <c r="A7" s="8" t="s">
        <v>49</v>
      </c>
      <c r="B7" s="204">
        <f>'[2]19'!B9</f>
        <v>84</v>
      </c>
      <c r="C7" s="205">
        <f>'[2]19'!C9</f>
        <v>0</v>
      </c>
      <c r="D7" s="205">
        <f>'[2]19'!D9</f>
        <v>0</v>
      </c>
      <c r="E7" s="205">
        <f>'[2]19'!E9</f>
        <v>0</v>
      </c>
      <c r="F7" s="15">
        <f t="shared" si="6"/>
        <v>84</v>
      </c>
      <c r="G7" s="204">
        <f>'[2]19'!H9</f>
        <v>38</v>
      </c>
      <c r="H7" s="205">
        <f>'[2]19'!I9</f>
        <v>0</v>
      </c>
      <c r="I7" s="205">
        <f>'[2]19'!J9</f>
        <v>0</v>
      </c>
      <c r="J7" s="205">
        <f>'[2]19'!K9</f>
        <v>0</v>
      </c>
      <c r="K7" s="15">
        <f t="shared" si="3"/>
        <v>38</v>
      </c>
      <c r="L7" s="18">
        <f>frq!C7</f>
        <v>1</v>
      </c>
      <c r="M7" s="167">
        <f t="shared" si="4"/>
        <v>37.6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37.6</v>
      </c>
      <c r="R7" s="18">
        <v>0.4</v>
      </c>
    </row>
    <row r="8" spans="1:18">
      <c r="A8" s="8" t="s">
        <v>50</v>
      </c>
      <c r="B8" s="204">
        <f>'[2]19'!B10</f>
        <v>84</v>
      </c>
      <c r="C8" s="205">
        <f>'[2]19'!C10</f>
        <v>0</v>
      </c>
      <c r="D8" s="205">
        <f>'[2]19'!D10</f>
        <v>0</v>
      </c>
      <c r="E8" s="205">
        <f>'[2]19'!E10</f>
        <v>0</v>
      </c>
      <c r="F8" s="15">
        <f t="shared" si="6"/>
        <v>84</v>
      </c>
      <c r="G8" s="204">
        <f>'[2]19'!H10</f>
        <v>38</v>
      </c>
      <c r="H8" s="205">
        <f>'[2]19'!I10</f>
        <v>0</v>
      </c>
      <c r="I8" s="205">
        <f>'[2]19'!J10</f>
        <v>0</v>
      </c>
      <c r="J8" s="205">
        <f>'[2]19'!K10</f>
        <v>0</v>
      </c>
      <c r="K8" s="15">
        <f t="shared" si="3"/>
        <v>38</v>
      </c>
      <c r="L8" s="18">
        <f>frq!C8</f>
        <v>1</v>
      </c>
      <c r="M8" s="167">
        <f t="shared" si="4"/>
        <v>37.6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37.6</v>
      </c>
      <c r="R8" s="18">
        <v>0.4</v>
      </c>
    </row>
    <row r="9" spans="1:18">
      <c r="A9" s="8" t="s">
        <v>51</v>
      </c>
      <c r="B9" s="204">
        <f>'[2]19'!B11</f>
        <v>84</v>
      </c>
      <c r="C9" s="205">
        <f>'[2]19'!C11</f>
        <v>0</v>
      </c>
      <c r="D9" s="205">
        <f>'[2]19'!D11</f>
        <v>0</v>
      </c>
      <c r="E9" s="205">
        <f>'[2]19'!E11</f>
        <v>0</v>
      </c>
      <c r="F9" s="15">
        <f t="shared" si="6"/>
        <v>84</v>
      </c>
      <c r="G9" s="204">
        <f>'[2]19'!H11</f>
        <v>38</v>
      </c>
      <c r="H9" s="205">
        <f>'[2]19'!I11</f>
        <v>0</v>
      </c>
      <c r="I9" s="205">
        <f>'[2]19'!J11</f>
        <v>0</v>
      </c>
      <c r="J9" s="205">
        <f>'[2]19'!K11</f>
        <v>0</v>
      </c>
      <c r="K9" s="15">
        <f t="shared" si="3"/>
        <v>38</v>
      </c>
      <c r="L9" s="18">
        <f>frq!C9</f>
        <v>1</v>
      </c>
      <c r="M9" s="167">
        <f t="shared" si="4"/>
        <v>37.6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37.6</v>
      </c>
      <c r="R9" s="18">
        <v>0.4</v>
      </c>
    </row>
    <row r="10" spans="1:18">
      <c r="A10" s="8" t="s">
        <v>52</v>
      </c>
      <c r="B10" s="204">
        <f>'[2]19'!B12</f>
        <v>84</v>
      </c>
      <c r="C10" s="205">
        <f>'[2]19'!C12</f>
        <v>0</v>
      </c>
      <c r="D10" s="205">
        <f>'[2]19'!D12</f>
        <v>0</v>
      </c>
      <c r="E10" s="205">
        <f>'[2]19'!E12</f>
        <v>0</v>
      </c>
      <c r="F10" s="15">
        <f t="shared" si="6"/>
        <v>84</v>
      </c>
      <c r="G10" s="204">
        <f>'[2]19'!H12</f>
        <v>38</v>
      </c>
      <c r="H10" s="205">
        <f>'[2]19'!I12</f>
        <v>0</v>
      </c>
      <c r="I10" s="205">
        <f>'[2]19'!J12</f>
        <v>0</v>
      </c>
      <c r="J10" s="205">
        <f>'[2]19'!K12</f>
        <v>0</v>
      </c>
      <c r="K10" s="15">
        <f t="shared" si="3"/>
        <v>38</v>
      </c>
      <c r="L10" s="18">
        <f>frq!C10</f>
        <v>1</v>
      </c>
      <c r="M10" s="167">
        <f t="shared" si="4"/>
        <v>37.6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37.6</v>
      </c>
      <c r="R10" s="18">
        <v>0.4</v>
      </c>
    </row>
    <row r="11" spans="1:18">
      <c r="A11" s="8" t="s">
        <v>53</v>
      </c>
      <c r="B11" s="204">
        <f>'[2]19'!B13</f>
        <v>84</v>
      </c>
      <c r="C11" s="205">
        <f>'[2]19'!C13</f>
        <v>0</v>
      </c>
      <c r="D11" s="205">
        <f>'[2]19'!D13</f>
        <v>0</v>
      </c>
      <c r="E11" s="205">
        <f>'[2]19'!E13</f>
        <v>0</v>
      </c>
      <c r="F11" s="15">
        <f t="shared" si="6"/>
        <v>84</v>
      </c>
      <c r="G11" s="204">
        <f>'[2]19'!H13</f>
        <v>38</v>
      </c>
      <c r="H11" s="205">
        <f>'[2]19'!I13</f>
        <v>0</v>
      </c>
      <c r="I11" s="205">
        <f>'[2]19'!J13</f>
        <v>0</v>
      </c>
      <c r="J11" s="205">
        <f>'[2]19'!K13</f>
        <v>0</v>
      </c>
      <c r="K11" s="15">
        <f t="shared" si="3"/>
        <v>38</v>
      </c>
      <c r="L11" s="18">
        <f>frq!C11</f>
        <v>1</v>
      </c>
      <c r="M11" s="167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</row>
    <row r="12" spans="1:18">
      <c r="A12" s="8" t="s">
        <v>54</v>
      </c>
      <c r="B12" s="204">
        <f>'[2]19'!B14</f>
        <v>84</v>
      </c>
      <c r="C12" s="205">
        <f>'[2]19'!C14</f>
        <v>0</v>
      </c>
      <c r="D12" s="205">
        <f>'[2]19'!D14</f>
        <v>0</v>
      </c>
      <c r="E12" s="205">
        <f>'[2]19'!E14</f>
        <v>0</v>
      </c>
      <c r="F12" s="15">
        <f t="shared" si="6"/>
        <v>84</v>
      </c>
      <c r="G12" s="204">
        <f>'[2]19'!H14</f>
        <v>38</v>
      </c>
      <c r="H12" s="205">
        <f>'[2]19'!I14</f>
        <v>0</v>
      </c>
      <c r="I12" s="205">
        <f>'[2]19'!J14</f>
        <v>0</v>
      </c>
      <c r="J12" s="205">
        <f>'[2]19'!K14</f>
        <v>0</v>
      </c>
      <c r="K12" s="15">
        <f t="shared" si="3"/>
        <v>38</v>
      </c>
      <c r="L12" s="18">
        <f>frq!C12</f>
        <v>1</v>
      </c>
      <c r="M12" s="167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</row>
    <row r="13" spans="1:18">
      <c r="A13" s="8" t="s">
        <v>55</v>
      </c>
      <c r="B13" s="204">
        <f>'[2]19'!B15</f>
        <v>84</v>
      </c>
      <c r="C13" s="205">
        <f>'[2]19'!C15</f>
        <v>0</v>
      </c>
      <c r="D13" s="205">
        <f>'[2]19'!D15</f>
        <v>0</v>
      </c>
      <c r="E13" s="205">
        <f>'[2]19'!E15</f>
        <v>0</v>
      </c>
      <c r="F13" s="15">
        <f t="shared" si="6"/>
        <v>84</v>
      </c>
      <c r="G13" s="204">
        <f>'[2]19'!H15</f>
        <v>38</v>
      </c>
      <c r="H13" s="205">
        <f>'[2]19'!I15</f>
        <v>0</v>
      </c>
      <c r="I13" s="205">
        <f>'[2]19'!J15</f>
        <v>0</v>
      </c>
      <c r="J13" s="205">
        <f>'[2]19'!K15</f>
        <v>0</v>
      </c>
      <c r="K13" s="15">
        <f t="shared" si="3"/>
        <v>38</v>
      </c>
      <c r="L13" s="18">
        <f>frq!C13</f>
        <v>1</v>
      </c>
      <c r="M13" s="167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</row>
    <row r="14" spans="1:18">
      <c r="A14" s="8" t="s">
        <v>56</v>
      </c>
      <c r="B14" s="204">
        <f>'[2]19'!B16</f>
        <v>84</v>
      </c>
      <c r="C14" s="205">
        <f>'[2]19'!C16</f>
        <v>0</v>
      </c>
      <c r="D14" s="205">
        <f>'[2]19'!D16</f>
        <v>0</v>
      </c>
      <c r="E14" s="205">
        <f>'[2]19'!E16</f>
        <v>0</v>
      </c>
      <c r="F14" s="15">
        <f t="shared" si="6"/>
        <v>84</v>
      </c>
      <c r="G14" s="204">
        <f>'[2]19'!H16</f>
        <v>38</v>
      </c>
      <c r="H14" s="205">
        <f>'[2]19'!I16</f>
        <v>0</v>
      </c>
      <c r="I14" s="205">
        <f>'[2]19'!J16</f>
        <v>0</v>
      </c>
      <c r="J14" s="205">
        <f>'[2]19'!K16</f>
        <v>0</v>
      </c>
      <c r="K14" s="15">
        <f t="shared" si="3"/>
        <v>38</v>
      </c>
      <c r="L14" s="18">
        <f>frq!C14</f>
        <v>1</v>
      </c>
      <c r="M14" s="167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</row>
    <row r="15" spans="1:18">
      <c r="A15" s="8" t="s">
        <v>57</v>
      </c>
      <c r="B15" s="204">
        <f>'[2]19'!B17</f>
        <v>84</v>
      </c>
      <c r="C15" s="205">
        <f>'[2]19'!C17</f>
        <v>0</v>
      </c>
      <c r="D15" s="205">
        <f>'[2]19'!D17</f>
        <v>0</v>
      </c>
      <c r="E15" s="205">
        <f>'[2]19'!E17</f>
        <v>0</v>
      </c>
      <c r="F15" s="15">
        <f t="shared" si="6"/>
        <v>84</v>
      </c>
      <c r="G15" s="204">
        <f>'[2]19'!H17</f>
        <v>38</v>
      </c>
      <c r="H15" s="205">
        <f>'[2]19'!I17</f>
        <v>0</v>
      </c>
      <c r="I15" s="205">
        <f>'[2]19'!J17</f>
        <v>0</v>
      </c>
      <c r="J15" s="205">
        <f>'[2]19'!K17</f>
        <v>0</v>
      </c>
      <c r="K15" s="15">
        <f t="shared" si="3"/>
        <v>38</v>
      </c>
      <c r="L15" s="18">
        <f>frq!C15</f>
        <v>1</v>
      </c>
      <c r="M15" s="167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</row>
    <row r="16" spans="1:18">
      <c r="A16" s="8" t="s">
        <v>58</v>
      </c>
      <c r="B16" s="204">
        <f>'[2]19'!B18</f>
        <v>84</v>
      </c>
      <c r="C16" s="205">
        <f>'[2]19'!C18</f>
        <v>0</v>
      </c>
      <c r="D16" s="205">
        <f>'[2]19'!D18</f>
        <v>0</v>
      </c>
      <c r="E16" s="205">
        <f>'[2]19'!E18</f>
        <v>0</v>
      </c>
      <c r="F16" s="15">
        <f t="shared" si="6"/>
        <v>84</v>
      </c>
      <c r="G16" s="204">
        <f>'[2]19'!H18</f>
        <v>38</v>
      </c>
      <c r="H16" s="205">
        <f>'[2]19'!I18</f>
        <v>0</v>
      </c>
      <c r="I16" s="205">
        <f>'[2]19'!J18</f>
        <v>0</v>
      </c>
      <c r="J16" s="205">
        <f>'[2]19'!K18</f>
        <v>0</v>
      </c>
      <c r="K16" s="15">
        <f t="shared" si="3"/>
        <v>38</v>
      </c>
      <c r="L16" s="18">
        <f>frq!C16</f>
        <v>1</v>
      </c>
      <c r="M16" s="167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</row>
    <row r="17" spans="1:18">
      <c r="A17" s="8" t="s">
        <v>59</v>
      </c>
      <c r="B17" s="204">
        <f>'[2]19'!B19</f>
        <v>84</v>
      </c>
      <c r="C17" s="205">
        <f>'[2]19'!C19</f>
        <v>0</v>
      </c>
      <c r="D17" s="205">
        <f>'[2]19'!D19</f>
        <v>0</v>
      </c>
      <c r="E17" s="205">
        <f>'[2]19'!E19</f>
        <v>0</v>
      </c>
      <c r="F17" s="15">
        <f t="shared" si="6"/>
        <v>84</v>
      </c>
      <c r="G17" s="204">
        <f>'[2]19'!H19</f>
        <v>38</v>
      </c>
      <c r="H17" s="205">
        <f>'[2]19'!I19</f>
        <v>0</v>
      </c>
      <c r="I17" s="205">
        <f>'[2]19'!J19</f>
        <v>0</v>
      </c>
      <c r="J17" s="205">
        <f>'[2]19'!K19</f>
        <v>0</v>
      </c>
      <c r="K17" s="15">
        <f t="shared" si="3"/>
        <v>38</v>
      </c>
      <c r="L17" s="18">
        <f>frq!C17</f>
        <v>1</v>
      </c>
      <c r="M17" s="167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</row>
    <row r="18" spans="1:18">
      <c r="A18" s="8" t="s">
        <v>60</v>
      </c>
      <c r="B18" s="204">
        <f>'[2]19'!B20</f>
        <v>84</v>
      </c>
      <c r="C18" s="205">
        <f>'[2]19'!C20</f>
        <v>0</v>
      </c>
      <c r="D18" s="205">
        <f>'[2]19'!D20</f>
        <v>0</v>
      </c>
      <c r="E18" s="205">
        <f>'[2]19'!E20</f>
        <v>0</v>
      </c>
      <c r="F18" s="15">
        <f t="shared" si="6"/>
        <v>84</v>
      </c>
      <c r="G18" s="204">
        <f>'[2]19'!H20</f>
        <v>38</v>
      </c>
      <c r="H18" s="205">
        <f>'[2]19'!I20</f>
        <v>0</v>
      </c>
      <c r="I18" s="205">
        <f>'[2]19'!J20</f>
        <v>0</v>
      </c>
      <c r="J18" s="205">
        <f>'[2]19'!K20</f>
        <v>0</v>
      </c>
      <c r="K18" s="15">
        <f t="shared" si="3"/>
        <v>38</v>
      </c>
      <c r="L18" s="18">
        <f>frq!C18</f>
        <v>1</v>
      </c>
      <c r="M18" s="167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</row>
    <row r="19" spans="1:18">
      <c r="A19" s="8" t="s">
        <v>61</v>
      </c>
      <c r="B19" s="204">
        <f>'[2]19'!B21</f>
        <v>84</v>
      </c>
      <c r="C19" s="205">
        <f>'[2]19'!C21</f>
        <v>0</v>
      </c>
      <c r="D19" s="205">
        <f>'[2]19'!D21</f>
        <v>0</v>
      </c>
      <c r="E19" s="205">
        <f>'[2]19'!E21</f>
        <v>0</v>
      </c>
      <c r="F19" s="15">
        <f t="shared" si="6"/>
        <v>84</v>
      </c>
      <c r="G19" s="204">
        <f>'[2]19'!H21</f>
        <v>38</v>
      </c>
      <c r="H19" s="205">
        <f>'[2]19'!I21</f>
        <v>0</v>
      </c>
      <c r="I19" s="205">
        <f>'[2]19'!J21</f>
        <v>0</v>
      </c>
      <c r="J19" s="205">
        <f>'[2]19'!K21</f>
        <v>0</v>
      </c>
      <c r="K19" s="15">
        <f t="shared" si="3"/>
        <v>38</v>
      </c>
      <c r="L19" s="18">
        <f>frq!C19</f>
        <v>1</v>
      </c>
      <c r="M19" s="167">
        <f t="shared" si="4"/>
        <v>37.6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37.6</v>
      </c>
      <c r="R19" s="18">
        <v>0.4</v>
      </c>
    </row>
    <row r="20" spans="1:18">
      <c r="A20" s="8" t="s">
        <v>62</v>
      </c>
      <c r="B20" s="204">
        <f>'[2]19'!B22</f>
        <v>84</v>
      </c>
      <c r="C20" s="205">
        <f>'[2]19'!C22</f>
        <v>0</v>
      </c>
      <c r="D20" s="205">
        <f>'[2]19'!D22</f>
        <v>0</v>
      </c>
      <c r="E20" s="205">
        <f>'[2]19'!E22</f>
        <v>0</v>
      </c>
      <c r="F20" s="15">
        <f t="shared" si="6"/>
        <v>84</v>
      </c>
      <c r="G20" s="204">
        <f>'[2]19'!H22</f>
        <v>38</v>
      </c>
      <c r="H20" s="205">
        <f>'[2]19'!I22</f>
        <v>0</v>
      </c>
      <c r="I20" s="205">
        <f>'[2]19'!J22</f>
        <v>0</v>
      </c>
      <c r="J20" s="205">
        <f>'[2]19'!K22</f>
        <v>0</v>
      </c>
      <c r="K20" s="15">
        <f t="shared" si="3"/>
        <v>38</v>
      </c>
      <c r="L20" s="18">
        <f>frq!C20</f>
        <v>1</v>
      </c>
      <c r="M20" s="167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</row>
    <row r="21" spans="1:18">
      <c r="A21" s="8" t="s">
        <v>63</v>
      </c>
      <c r="B21" s="204">
        <f>'[2]19'!B23</f>
        <v>84</v>
      </c>
      <c r="C21" s="205">
        <f>'[2]19'!C23</f>
        <v>0</v>
      </c>
      <c r="D21" s="205">
        <f>'[2]19'!D23</f>
        <v>0</v>
      </c>
      <c r="E21" s="205">
        <f>'[2]19'!E23</f>
        <v>0</v>
      </c>
      <c r="F21" s="15">
        <f t="shared" si="6"/>
        <v>84</v>
      </c>
      <c r="G21" s="204">
        <f>'[2]19'!H23</f>
        <v>38</v>
      </c>
      <c r="H21" s="205">
        <f>'[2]19'!I23</f>
        <v>0</v>
      </c>
      <c r="I21" s="205">
        <f>'[2]19'!J23</f>
        <v>0</v>
      </c>
      <c r="J21" s="205">
        <f>'[2]19'!K23</f>
        <v>0</v>
      </c>
      <c r="K21" s="15">
        <f t="shared" si="3"/>
        <v>38</v>
      </c>
      <c r="L21" s="18">
        <f>frq!C21</f>
        <v>1</v>
      </c>
      <c r="M21" s="167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</row>
    <row r="22" spans="1:18">
      <c r="A22" s="8" t="s">
        <v>64</v>
      </c>
      <c r="B22" s="204">
        <f>'[2]19'!B24</f>
        <v>84</v>
      </c>
      <c r="C22" s="205">
        <f>'[2]19'!C24</f>
        <v>0</v>
      </c>
      <c r="D22" s="205">
        <f>'[2]19'!D24</f>
        <v>0</v>
      </c>
      <c r="E22" s="205">
        <f>'[2]19'!E24</f>
        <v>0</v>
      </c>
      <c r="F22" s="15">
        <f t="shared" si="6"/>
        <v>84</v>
      </c>
      <c r="G22" s="204">
        <f>'[2]19'!H24</f>
        <v>38</v>
      </c>
      <c r="H22" s="205">
        <f>'[2]19'!I24</f>
        <v>0</v>
      </c>
      <c r="I22" s="205">
        <f>'[2]19'!J24</f>
        <v>0</v>
      </c>
      <c r="J22" s="205">
        <f>'[2]19'!K24</f>
        <v>0</v>
      </c>
      <c r="K22" s="15">
        <f t="shared" si="3"/>
        <v>38</v>
      </c>
      <c r="L22" s="18">
        <f>frq!C22</f>
        <v>1</v>
      </c>
      <c r="M22" s="167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</row>
    <row r="23" spans="1:18">
      <c r="A23" s="8" t="s">
        <v>65</v>
      </c>
      <c r="B23" s="204">
        <f>'[2]19'!B25</f>
        <v>84</v>
      </c>
      <c r="C23" s="205">
        <f>'[2]19'!C25</f>
        <v>0</v>
      </c>
      <c r="D23" s="205">
        <f>'[2]19'!D25</f>
        <v>0</v>
      </c>
      <c r="E23" s="205">
        <f>'[2]19'!E25</f>
        <v>0</v>
      </c>
      <c r="F23" s="15">
        <f t="shared" si="6"/>
        <v>84</v>
      </c>
      <c r="G23" s="204">
        <f>'[2]19'!H25</f>
        <v>38</v>
      </c>
      <c r="H23" s="205">
        <f>'[2]19'!I25</f>
        <v>0</v>
      </c>
      <c r="I23" s="205">
        <f>'[2]19'!J25</f>
        <v>0</v>
      </c>
      <c r="J23" s="205">
        <f>'[2]19'!K25</f>
        <v>0</v>
      </c>
      <c r="K23" s="15">
        <f t="shared" si="3"/>
        <v>38</v>
      </c>
      <c r="L23" s="18">
        <f>frq!C23</f>
        <v>1</v>
      </c>
      <c r="M23" s="167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</row>
    <row r="24" spans="1:18">
      <c r="A24" s="8" t="s">
        <v>66</v>
      </c>
      <c r="B24" s="204">
        <f>'[2]19'!B26</f>
        <v>84</v>
      </c>
      <c r="C24" s="205">
        <f>'[2]19'!C26</f>
        <v>0</v>
      </c>
      <c r="D24" s="205">
        <f>'[2]19'!D26</f>
        <v>0</v>
      </c>
      <c r="E24" s="205">
        <f>'[2]19'!E26</f>
        <v>0</v>
      </c>
      <c r="F24" s="15">
        <f t="shared" si="6"/>
        <v>84</v>
      </c>
      <c r="G24" s="204">
        <f>'[2]19'!H26</f>
        <v>38</v>
      </c>
      <c r="H24" s="205">
        <f>'[2]19'!I26</f>
        <v>0</v>
      </c>
      <c r="I24" s="205">
        <f>'[2]19'!J26</f>
        <v>0</v>
      </c>
      <c r="J24" s="205">
        <f>'[2]19'!K26</f>
        <v>0</v>
      </c>
      <c r="K24" s="15">
        <f t="shared" si="3"/>
        <v>38</v>
      </c>
      <c r="L24" s="18">
        <f>frq!C24</f>
        <v>1</v>
      </c>
      <c r="M24" s="167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</row>
    <row r="25" spans="1:18">
      <c r="A25" s="8" t="s">
        <v>67</v>
      </c>
      <c r="B25" s="204">
        <f>'[2]19'!B27</f>
        <v>84</v>
      </c>
      <c r="C25" s="205">
        <f>'[2]19'!C27</f>
        <v>0</v>
      </c>
      <c r="D25" s="205">
        <f>'[2]19'!D27</f>
        <v>0</v>
      </c>
      <c r="E25" s="205">
        <f>'[2]19'!E27</f>
        <v>0</v>
      </c>
      <c r="F25" s="15">
        <f t="shared" si="6"/>
        <v>84</v>
      </c>
      <c r="G25" s="204">
        <f>'[2]19'!H27</f>
        <v>38</v>
      </c>
      <c r="H25" s="205">
        <f>'[2]19'!I27</f>
        <v>0</v>
      </c>
      <c r="I25" s="205">
        <f>'[2]19'!J27</f>
        <v>0</v>
      </c>
      <c r="J25" s="205">
        <f>'[2]19'!K27</f>
        <v>0</v>
      </c>
      <c r="K25" s="15">
        <f t="shared" si="3"/>
        <v>38</v>
      </c>
      <c r="L25" s="18">
        <f>frq!C25</f>
        <v>1</v>
      </c>
      <c r="M25" s="167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</row>
    <row r="26" spans="1:18">
      <c r="A26" s="8" t="s">
        <v>68</v>
      </c>
      <c r="B26" s="204">
        <f>'[2]19'!B28</f>
        <v>84</v>
      </c>
      <c r="C26" s="205">
        <f>'[2]19'!C28</f>
        <v>0</v>
      </c>
      <c r="D26" s="205">
        <f>'[2]19'!D28</f>
        <v>0</v>
      </c>
      <c r="E26" s="205">
        <f>'[2]19'!E28</f>
        <v>0</v>
      </c>
      <c r="F26" s="15">
        <f t="shared" si="6"/>
        <v>84</v>
      </c>
      <c r="G26" s="204">
        <f>'[2]19'!H28</f>
        <v>38</v>
      </c>
      <c r="H26" s="205">
        <f>'[2]19'!I28</f>
        <v>0</v>
      </c>
      <c r="I26" s="205">
        <f>'[2]19'!J28</f>
        <v>0</v>
      </c>
      <c r="J26" s="205">
        <f>'[2]19'!K28</f>
        <v>0</v>
      </c>
      <c r="K26" s="15">
        <f t="shared" si="3"/>
        <v>38</v>
      </c>
      <c r="L26" s="18">
        <f>frq!C26</f>
        <v>1</v>
      </c>
      <c r="M26" s="167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</row>
    <row r="27" spans="1:18">
      <c r="A27" s="8" t="s">
        <v>69</v>
      </c>
      <c r="B27" s="204">
        <f>'[2]19'!B29</f>
        <v>84</v>
      </c>
      <c r="C27" s="205">
        <f>'[2]19'!C29</f>
        <v>0</v>
      </c>
      <c r="D27" s="205">
        <f>'[2]19'!D29</f>
        <v>0</v>
      </c>
      <c r="E27" s="205">
        <f>'[2]19'!E29</f>
        <v>0</v>
      </c>
      <c r="F27" s="15">
        <f t="shared" si="6"/>
        <v>84</v>
      </c>
      <c r="G27" s="204">
        <f>'[2]19'!H29</f>
        <v>38</v>
      </c>
      <c r="H27" s="205">
        <f>'[2]19'!I29</f>
        <v>0</v>
      </c>
      <c r="I27" s="205">
        <f>'[2]19'!J29</f>
        <v>0</v>
      </c>
      <c r="J27" s="205">
        <f>'[2]19'!K29</f>
        <v>0</v>
      </c>
      <c r="K27" s="15">
        <f t="shared" si="3"/>
        <v>38</v>
      </c>
      <c r="L27" s="18">
        <f>frq!C27</f>
        <v>1</v>
      </c>
      <c r="M27" s="167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</row>
    <row r="28" spans="1:18">
      <c r="A28" s="8" t="s">
        <v>70</v>
      </c>
      <c r="B28" s="204">
        <f>'[2]19'!B30</f>
        <v>84</v>
      </c>
      <c r="C28" s="205">
        <f>'[2]19'!C30</f>
        <v>0</v>
      </c>
      <c r="D28" s="205">
        <f>'[2]19'!D30</f>
        <v>0</v>
      </c>
      <c r="E28" s="205">
        <f>'[2]19'!E30</f>
        <v>0</v>
      </c>
      <c r="F28" s="15">
        <f t="shared" si="6"/>
        <v>84</v>
      </c>
      <c r="G28" s="204">
        <f>'[2]19'!H30</f>
        <v>38</v>
      </c>
      <c r="H28" s="205">
        <f>'[2]19'!I30</f>
        <v>0</v>
      </c>
      <c r="I28" s="205">
        <f>'[2]19'!J30</f>
        <v>0</v>
      </c>
      <c r="J28" s="205">
        <f>'[2]19'!K30</f>
        <v>0</v>
      </c>
      <c r="K28" s="15">
        <f t="shared" si="3"/>
        <v>38</v>
      </c>
      <c r="L28" s="18">
        <f>frq!C28</f>
        <v>1</v>
      </c>
      <c r="M28" s="167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</row>
    <row r="29" spans="1:18">
      <c r="A29" s="8" t="s">
        <v>71</v>
      </c>
      <c r="B29" s="204">
        <f>'[2]19'!B31</f>
        <v>84</v>
      </c>
      <c r="C29" s="205">
        <f>'[2]19'!C31</f>
        <v>0</v>
      </c>
      <c r="D29" s="205">
        <f>'[2]19'!D31</f>
        <v>0</v>
      </c>
      <c r="E29" s="205">
        <f>'[2]19'!E31</f>
        <v>0</v>
      </c>
      <c r="F29" s="15">
        <f t="shared" si="6"/>
        <v>84</v>
      </c>
      <c r="G29" s="204">
        <f>'[2]19'!H31</f>
        <v>38</v>
      </c>
      <c r="H29" s="205">
        <f>'[2]19'!I31</f>
        <v>0</v>
      </c>
      <c r="I29" s="205">
        <f>'[2]19'!J31</f>
        <v>0</v>
      </c>
      <c r="J29" s="205">
        <f>'[2]19'!K31</f>
        <v>0</v>
      </c>
      <c r="K29" s="15">
        <f t="shared" si="3"/>
        <v>38</v>
      </c>
      <c r="L29" s="18">
        <f>frq!C29</f>
        <v>1</v>
      </c>
      <c r="M29" s="167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</row>
    <row r="30" spans="1:18">
      <c r="A30" s="8" t="s">
        <v>72</v>
      </c>
      <c r="B30" s="204">
        <f>'[2]19'!B32</f>
        <v>84</v>
      </c>
      <c r="C30" s="205">
        <f>'[2]19'!C32</f>
        <v>0</v>
      </c>
      <c r="D30" s="205">
        <f>'[2]19'!D32</f>
        <v>0</v>
      </c>
      <c r="E30" s="205">
        <f>'[2]19'!E32</f>
        <v>0</v>
      </c>
      <c r="F30" s="15">
        <f t="shared" si="6"/>
        <v>84</v>
      </c>
      <c r="G30" s="204">
        <f>'[2]19'!H32</f>
        <v>38</v>
      </c>
      <c r="H30" s="205">
        <f>'[2]19'!I32</f>
        <v>0</v>
      </c>
      <c r="I30" s="205">
        <f>'[2]19'!J32</f>
        <v>0</v>
      </c>
      <c r="J30" s="205">
        <f>'[2]19'!K32</f>
        <v>0</v>
      </c>
      <c r="K30" s="15">
        <f t="shared" si="3"/>
        <v>38</v>
      </c>
      <c r="L30" s="18">
        <f>frq!C30</f>
        <v>1</v>
      </c>
      <c r="M30" s="167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</row>
    <row r="31" spans="1:18">
      <c r="A31" s="8" t="s">
        <v>73</v>
      </c>
      <c r="B31" s="204">
        <f>'[2]19'!B33</f>
        <v>84</v>
      </c>
      <c r="C31" s="205">
        <f>'[2]19'!C33</f>
        <v>0</v>
      </c>
      <c r="D31" s="205">
        <f>'[2]19'!D33</f>
        <v>0</v>
      </c>
      <c r="E31" s="205">
        <f>'[2]19'!E33</f>
        <v>0</v>
      </c>
      <c r="F31" s="15">
        <f t="shared" si="6"/>
        <v>84</v>
      </c>
      <c r="G31" s="204">
        <f>'[2]19'!H33</f>
        <v>38</v>
      </c>
      <c r="H31" s="205">
        <f>'[2]19'!I33</f>
        <v>0</v>
      </c>
      <c r="I31" s="205">
        <f>'[2]19'!J33</f>
        <v>0</v>
      </c>
      <c r="J31" s="205">
        <f>'[2]19'!K33</f>
        <v>0</v>
      </c>
      <c r="K31" s="15">
        <f t="shared" si="3"/>
        <v>38</v>
      </c>
      <c r="L31" s="18">
        <f>frq!C31</f>
        <v>1</v>
      </c>
      <c r="M31" s="167">
        <f t="shared" si="4"/>
        <v>37.6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37.6</v>
      </c>
      <c r="R31" s="18">
        <v>0.4</v>
      </c>
    </row>
    <row r="32" spans="1:18">
      <c r="A32" s="8" t="s">
        <v>74</v>
      </c>
      <c r="B32" s="204">
        <f>'[2]19'!B34</f>
        <v>84</v>
      </c>
      <c r="C32" s="205">
        <f>'[2]19'!C34</f>
        <v>0</v>
      </c>
      <c r="D32" s="205">
        <f>'[2]19'!D34</f>
        <v>0</v>
      </c>
      <c r="E32" s="205">
        <f>'[2]19'!E34</f>
        <v>0</v>
      </c>
      <c r="F32" s="15">
        <f t="shared" si="6"/>
        <v>84</v>
      </c>
      <c r="G32" s="204">
        <f>'[2]19'!H34</f>
        <v>38</v>
      </c>
      <c r="H32" s="205">
        <f>'[2]19'!I34</f>
        <v>0</v>
      </c>
      <c r="I32" s="205">
        <f>'[2]19'!J34</f>
        <v>0</v>
      </c>
      <c r="J32" s="205">
        <f>'[2]19'!K34</f>
        <v>0</v>
      </c>
      <c r="K32" s="15">
        <f t="shared" si="3"/>
        <v>38</v>
      </c>
      <c r="L32" s="18">
        <f>frq!C32</f>
        <v>1</v>
      </c>
      <c r="M32" s="167">
        <f t="shared" si="4"/>
        <v>37.6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37.6</v>
      </c>
      <c r="R32" s="18">
        <v>0.4</v>
      </c>
    </row>
    <row r="33" spans="1:18">
      <c r="A33" s="8" t="s">
        <v>75</v>
      </c>
      <c r="B33" s="204">
        <f>'[2]19'!B35</f>
        <v>84</v>
      </c>
      <c r="C33" s="205">
        <f>'[2]19'!C35</f>
        <v>0</v>
      </c>
      <c r="D33" s="205">
        <f>'[2]19'!D35</f>
        <v>0</v>
      </c>
      <c r="E33" s="205">
        <f>'[2]19'!E35</f>
        <v>0</v>
      </c>
      <c r="F33" s="15">
        <f t="shared" si="6"/>
        <v>84</v>
      </c>
      <c r="G33" s="204">
        <f>'[2]19'!H35</f>
        <v>38</v>
      </c>
      <c r="H33" s="205">
        <f>'[2]19'!I35</f>
        <v>0</v>
      </c>
      <c r="I33" s="205">
        <f>'[2]19'!J35</f>
        <v>0</v>
      </c>
      <c r="J33" s="205">
        <f>'[2]19'!K35</f>
        <v>0</v>
      </c>
      <c r="K33" s="15">
        <f t="shared" si="3"/>
        <v>38</v>
      </c>
      <c r="L33" s="18">
        <f>frq!C33</f>
        <v>1</v>
      </c>
      <c r="M33" s="167">
        <f t="shared" si="4"/>
        <v>37.6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37.6</v>
      </c>
      <c r="R33" s="18">
        <v>0.4</v>
      </c>
    </row>
    <row r="34" spans="1:18">
      <c r="A34" s="8" t="s">
        <v>76</v>
      </c>
      <c r="B34" s="204">
        <f>'[2]19'!B36</f>
        <v>84</v>
      </c>
      <c r="C34" s="205">
        <f>'[2]19'!C36</f>
        <v>0</v>
      </c>
      <c r="D34" s="205">
        <f>'[2]19'!D36</f>
        <v>0</v>
      </c>
      <c r="E34" s="205">
        <f>'[2]19'!E36</f>
        <v>0</v>
      </c>
      <c r="F34" s="15">
        <f t="shared" si="6"/>
        <v>84</v>
      </c>
      <c r="G34" s="204">
        <f>'[2]19'!H36</f>
        <v>38</v>
      </c>
      <c r="H34" s="205">
        <f>'[2]19'!I36</f>
        <v>0</v>
      </c>
      <c r="I34" s="205">
        <f>'[2]19'!J36</f>
        <v>0</v>
      </c>
      <c r="J34" s="205">
        <f>'[2]19'!K36</f>
        <v>0</v>
      </c>
      <c r="K34" s="15">
        <f t="shared" si="3"/>
        <v>38</v>
      </c>
      <c r="L34" s="18">
        <f>frq!C34</f>
        <v>1</v>
      </c>
      <c r="M34" s="167">
        <f t="shared" si="4"/>
        <v>37.6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37.6</v>
      </c>
      <c r="R34" s="18">
        <v>0.4</v>
      </c>
    </row>
    <row r="35" spans="1:18">
      <c r="A35" s="8" t="s">
        <v>77</v>
      </c>
      <c r="B35" s="204">
        <f>'[2]19'!B37</f>
        <v>84</v>
      </c>
      <c r="C35" s="205">
        <f>'[2]19'!C37</f>
        <v>0</v>
      </c>
      <c r="D35" s="205">
        <f>'[2]19'!D37</f>
        <v>0</v>
      </c>
      <c r="E35" s="205">
        <f>'[2]19'!E37</f>
        <v>0</v>
      </c>
      <c r="F35" s="15">
        <f t="shared" si="6"/>
        <v>84</v>
      </c>
      <c r="G35" s="204">
        <f>'[2]19'!H37</f>
        <v>37</v>
      </c>
      <c r="H35" s="205">
        <f>'[2]19'!I37</f>
        <v>0</v>
      </c>
      <c r="I35" s="205">
        <f>'[2]19'!J37</f>
        <v>0</v>
      </c>
      <c r="J35" s="205">
        <f>'[2]19'!K37</f>
        <v>0</v>
      </c>
      <c r="K35" s="15">
        <f t="shared" si="3"/>
        <v>37</v>
      </c>
      <c r="L35" s="18">
        <f>frq!C35</f>
        <v>1</v>
      </c>
      <c r="M35" s="167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204">
        <f>'[2]19'!B38</f>
        <v>84</v>
      </c>
      <c r="C36" s="205">
        <f>'[2]19'!C38</f>
        <v>0</v>
      </c>
      <c r="D36" s="205">
        <f>'[2]19'!D38</f>
        <v>0</v>
      </c>
      <c r="E36" s="205">
        <f>'[2]19'!E38</f>
        <v>0</v>
      </c>
      <c r="F36" s="15">
        <f t="shared" si="6"/>
        <v>84</v>
      </c>
      <c r="G36" s="204">
        <f>'[2]19'!H38</f>
        <v>37</v>
      </c>
      <c r="H36" s="205">
        <f>'[2]19'!I38</f>
        <v>0</v>
      </c>
      <c r="I36" s="205">
        <f>'[2]19'!J38</f>
        <v>0</v>
      </c>
      <c r="J36" s="205">
        <f>'[2]19'!K38</f>
        <v>0</v>
      </c>
      <c r="K36" s="15">
        <f t="shared" si="3"/>
        <v>37</v>
      </c>
      <c r="L36" s="18">
        <f>frq!C36</f>
        <v>1</v>
      </c>
      <c r="M36" s="167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204">
        <f>'[2]19'!B39</f>
        <v>84</v>
      </c>
      <c r="C37" s="205">
        <f>'[2]19'!C39</f>
        <v>0</v>
      </c>
      <c r="D37" s="205">
        <f>'[2]19'!D39</f>
        <v>0</v>
      </c>
      <c r="E37" s="205">
        <f>'[2]19'!E39</f>
        <v>0</v>
      </c>
      <c r="F37" s="15">
        <f t="shared" si="6"/>
        <v>84</v>
      </c>
      <c r="G37" s="204">
        <f>'[2]19'!H39</f>
        <v>37</v>
      </c>
      <c r="H37" s="205">
        <f>'[2]19'!I39</f>
        <v>0</v>
      </c>
      <c r="I37" s="205">
        <f>'[2]19'!J39</f>
        <v>0</v>
      </c>
      <c r="J37" s="205">
        <f>'[2]19'!K39</f>
        <v>0</v>
      </c>
      <c r="K37" s="15">
        <f t="shared" si="3"/>
        <v>37</v>
      </c>
      <c r="L37" s="18">
        <f>frq!C37</f>
        <v>1</v>
      </c>
      <c r="M37" s="167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204">
        <f>'[2]19'!B40</f>
        <v>84</v>
      </c>
      <c r="C38" s="205">
        <f>'[2]19'!C40</f>
        <v>0</v>
      </c>
      <c r="D38" s="205">
        <f>'[2]19'!D40</f>
        <v>0</v>
      </c>
      <c r="E38" s="205">
        <f>'[2]19'!E40</f>
        <v>0</v>
      </c>
      <c r="F38" s="15">
        <f t="shared" si="6"/>
        <v>84</v>
      </c>
      <c r="G38" s="204">
        <f>'[2]19'!H40</f>
        <v>37</v>
      </c>
      <c r="H38" s="205">
        <f>'[2]19'!I40</f>
        <v>0</v>
      </c>
      <c r="I38" s="205">
        <f>'[2]19'!J40</f>
        <v>0</v>
      </c>
      <c r="J38" s="205">
        <f>'[2]19'!K40</f>
        <v>0</v>
      </c>
      <c r="K38" s="15">
        <f t="shared" si="3"/>
        <v>37</v>
      </c>
      <c r="L38" s="18">
        <f>frq!C38</f>
        <v>1</v>
      </c>
      <c r="M38" s="167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204">
        <f>'[2]19'!B41</f>
        <v>84</v>
      </c>
      <c r="C39" s="205">
        <f>'[2]19'!C41</f>
        <v>0</v>
      </c>
      <c r="D39" s="205">
        <f>'[2]19'!D41</f>
        <v>0</v>
      </c>
      <c r="E39" s="205">
        <f>'[2]19'!E41</f>
        <v>0</v>
      </c>
      <c r="F39" s="15">
        <f t="shared" si="6"/>
        <v>84</v>
      </c>
      <c r="G39" s="204">
        <f>'[2]19'!H41</f>
        <v>37</v>
      </c>
      <c r="H39" s="205">
        <f>'[2]19'!I41</f>
        <v>0</v>
      </c>
      <c r="I39" s="205">
        <f>'[2]19'!J41</f>
        <v>0</v>
      </c>
      <c r="J39" s="205">
        <f>'[2]19'!K41</f>
        <v>0</v>
      </c>
      <c r="K39" s="15">
        <f t="shared" si="3"/>
        <v>37</v>
      </c>
      <c r="L39" s="18">
        <f>frq!C39</f>
        <v>1</v>
      </c>
      <c r="M39" s="167">
        <f t="shared" si="4"/>
        <v>36.6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36.6</v>
      </c>
      <c r="R39" s="18">
        <v>0.4</v>
      </c>
    </row>
    <row r="40" spans="1:18">
      <c r="A40" s="8" t="s">
        <v>82</v>
      </c>
      <c r="B40" s="204">
        <f>'[2]19'!B42</f>
        <v>84</v>
      </c>
      <c r="C40" s="205">
        <f>'[2]19'!C42</f>
        <v>0</v>
      </c>
      <c r="D40" s="205">
        <f>'[2]19'!D42</f>
        <v>0</v>
      </c>
      <c r="E40" s="205">
        <f>'[2]19'!E42</f>
        <v>0</v>
      </c>
      <c r="F40" s="15">
        <f t="shared" si="6"/>
        <v>84</v>
      </c>
      <c r="G40" s="204">
        <f>'[2]19'!H42</f>
        <v>37</v>
      </c>
      <c r="H40" s="205">
        <f>'[2]19'!I42</f>
        <v>0</v>
      </c>
      <c r="I40" s="205">
        <f>'[2]19'!J42</f>
        <v>0</v>
      </c>
      <c r="J40" s="205">
        <f>'[2]19'!K42</f>
        <v>0</v>
      </c>
      <c r="K40" s="15">
        <f t="shared" si="3"/>
        <v>37</v>
      </c>
      <c r="L40" s="18">
        <f>frq!C40</f>
        <v>1</v>
      </c>
      <c r="M40" s="167">
        <f t="shared" si="4"/>
        <v>36.6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36.6</v>
      </c>
      <c r="R40" s="18">
        <v>0.4</v>
      </c>
    </row>
    <row r="41" spans="1:18">
      <c r="A41" s="8" t="s">
        <v>83</v>
      </c>
      <c r="B41" s="204">
        <f>'[2]19'!B43</f>
        <v>84</v>
      </c>
      <c r="C41" s="205">
        <f>'[2]19'!C43</f>
        <v>0</v>
      </c>
      <c r="D41" s="205">
        <f>'[2]19'!D43</f>
        <v>0</v>
      </c>
      <c r="E41" s="205">
        <f>'[2]19'!E43</f>
        <v>0</v>
      </c>
      <c r="F41" s="15">
        <f t="shared" si="6"/>
        <v>84</v>
      </c>
      <c r="G41" s="204">
        <f>'[2]19'!H43</f>
        <v>37</v>
      </c>
      <c r="H41" s="205">
        <f>'[2]19'!I43</f>
        <v>0</v>
      </c>
      <c r="I41" s="205">
        <f>'[2]19'!J43</f>
        <v>0</v>
      </c>
      <c r="J41" s="205">
        <f>'[2]19'!K43</f>
        <v>0</v>
      </c>
      <c r="K41" s="15">
        <f t="shared" si="3"/>
        <v>37</v>
      </c>
      <c r="L41" s="18">
        <f>frq!C41</f>
        <v>1</v>
      </c>
      <c r="M41" s="167">
        <f t="shared" si="4"/>
        <v>36.6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36.6</v>
      </c>
      <c r="R41" s="18">
        <v>0.4</v>
      </c>
    </row>
    <row r="42" spans="1:18">
      <c r="A42" s="8" t="s">
        <v>84</v>
      </c>
      <c r="B42" s="204">
        <f>'[2]19'!B44</f>
        <v>84</v>
      </c>
      <c r="C42" s="205">
        <f>'[2]19'!C44</f>
        <v>0</v>
      </c>
      <c r="D42" s="205">
        <f>'[2]19'!D44</f>
        <v>0</v>
      </c>
      <c r="E42" s="205">
        <f>'[2]19'!E44</f>
        <v>0</v>
      </c>
      <c r="F42" s="15">
        <f t="shared" si="6"/>
        <v>84</v>
      </c>
      <c r="G42" s="204">
        <f>'[2]19'!H44</f>
        <v>37</v>
      </c>
      <c r="H42" s="205">
        <f>'[2]19'!I44</f>
        <v>0</v>
      </c>
      <c r="I42" s="205">
        <f>'[2]19'!J44</f>
        <v>0</v>
      </c>
      <c r="J42" s="205">
        <f>'[2]19'!K44</f>
        <v>0</v>
      </c>
      <c r="K42" s="15">
        <f t="shared" si="3"/>
        <v>37</v>
      </c>
      <c r="L42" s="18">
        <f>frq!C42</f>
        <v>1</v>
      </c>
      <c r="M42" s="167">
        <f t="shared" si="4"/>
        <v>36.6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36.6</v>
      </c>
      <c r="R42" s="18">
        <v>0.4</v>
      </c>
    </row>
    <row r="43" spans="1:18">
      <c r="A43" s="8" t="s">
        <v>85</v>
      </c>
      <c r="B43" s="204">
        <f>'[2]19'!B45</f>
        <v>84</v>
      </c>
      <c r="C43" s="205">
        <f>'[2]19'!C45</f>
        <v>0</v>
      </c>
      <c r="D43" s="205">
        <f>'[2]19'!D45</f>
        <v>0</v>
      </c>
      <c r="E43" s="205">
        <f>'[2]19'!E45</f>
        <v>0</v>
      </c>
      <c r="F43" s="15">
        <f t="shared" si="6"/>
        <v>84</v>
      </c>
      <c r="G43" s="204">
        <f>'[2]19'!H45</f>
        <v>37</v>
      </c>
      <c r="H43" s="205">
        <f>'[2]19'!I45</f>
        <v>0</v>
      </c>
      <c r="I43" s="205">
        <f>'[2]19'!J45</f>
        <v>0</v>
      </c>
      <c r="J43" s="205">
        <f>'[2]19'!K45</f>
        <v>0</v>
      </c>
      <c r="K43" s="15">
        <f t="shared" si="3"/>
        <v>37</v>
      </c>
      <c r="L43" s="18">
        <f>frq!C43</f>
        <v>1</v>
      </c>
      <c r="M43" s="167">
        <f t="shared" si="4"/>
        <v>36.6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36.6</v>
      </c>
      <c r="R43" s="18">
        <v>0.4</v>
      </c>
    </row>
    <row r="44" spans="1:18">
      <c r="A44" s="8" t="s">
        <v>86</v>
      </c>
      <c r="B44" s="204">
        <f>'[2]19'!B46</f>
        <v>84</v>
      </c>
      <c r="C44" s="205">
        <f>'[2]19'!C46</f>
        <v>0</v>
      </c>
      <c r="D44" s="205">
        <f>'[2]19'!D46</f>
        <v>0</v>
      </c>
      <c r="E44" s="205">
        <f>'[2]19'!E46</f>
        <v>0</v>
      </c>
      <c r="F44" s="15">
        <f t="shared" si="6"/>
        <v>84</v>
      </c>
      <c r="G44" s="204">
        <f>'[2]19'!H46</f>
        <v>38</v>
      </c>
      <c r="H44" s="205">
        <f>'[2]19'!I46</f>
        <v>0</v>
      </c>
      <c r="I44" s="205">
        <f>'[2]19'!J46</f>
        <v>0</v>
      </c>
      <c r="J44" s="205">
        <f>'[2]19'!K46</f>
        <v>0</v>
      </c>
      <c r="K44" s="15">
        <f t="shared" si="3"/>
        <v>38</v>
      </c>
      <c r="L44" s="18">
        <f>frq!C44</f>
        <v>1</v>
      </c>
      <c r="M44" s="167">
        <f t="shared" si="4"/>
        <v>37.6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37.6</v>
      </c>
      <c r="R44" s="18">
        <v>0.4</v>
      </c>
    </row>
    <row r="45" spans="1:18">
      <c r="A45" s="8" t="s">
        <v>87</v>
      </c>
      <c r="B45" s="204">
        <f>'[2]19'!B47</f>
        <v>84</v>
      </c>
      <c r="C45" s="205">
        <f>'[2]19'!C47</f>
        <v>0</v>
      </c>
      <c r="D45" s="205">
        <f>'[2]19'!D47</f>
        <v>0</v>
      </c>
      <c r="E45" s="205">
        <f>'[2]19'!E47</f>
        <v>0</v>
      </c>
      <c r="F45" s="15">
        <f t="shared" si="6"/>
        <v>84</v>
      </c>
      <c r="G45" s="204">
        <f>'[2]19'!H47</f>
        <v>38</v>
      </c>
      <c r="H45" s="205">
        <f>'[2]19'!I47</f>
        <v>0</v>
      </c>
      <c r="I45" s="205">
        <f>'[2]19'!J47</f>
        <v>0</v>
      </c>
      <c r="J45" s="205">
        <f>'[2]19'!K47</f>
        <v>0</v>
      </c>
      <c r="K45" s="15">
        <f t="shared" si="3"/>
        <v>38</v>
      </c>
      <c r="L45" s="18">
        <f>frq!C45</f>
        <v>1</v>
      </c>
      <c r="M45" s="167">
        <f t="shared" si="4"/>
        <v>37.6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37.6</v>
      </c>
      <c r="R45" s="18">
        <v>0.4</v>
      </c>
    </row>
    <row r="46" spans="1:18">
      <c r="A46" s="8" t="s">
        <v>88</v>
      </c>
      <c r="B46" s="204">
        <f>'[2]19'!B48</f>
        <v>84</v>
      </c>
      <c r="C46" s="205">
        <f>'[2]19'!C48</f>
        <v>0</v>
      </c>
      <c r="D46" s="205">
        <f>'[2]19'!D48</f>
        <v>0</v>
      </c>
      <c r="E46" s="205">
        <f>'[2]19'!E48</f>
        <v>0</v>
      </c>
      <c r="F46" s="15">
        <f t="shared" si="6"/>
        <v>84</v>
      </c>
      <c r="G46" s="204">
        <f>'[2]19'!H48</f>
        <v>38</v>
      </c>
      <c r="H46" s="205">
        <f>'[2]19'!I48</f>
        <v>0</v>
      </c>
      <c r="I46" s="205">
        <f>'[2]19'!J48</f>
        <v>0</v>
      </c>
      <c r="J46" s="205">
        <f>'[2]19'!K48</f>
        <v>0</v>
      </c>
      <c r="K46" s="15">
        <f t="shared" si="3"/>
        <v>38</v>
      </c>
      <c r="L46" s="18">
        <f>frq!C46</f>
        <v>1</v>
      </c>
      <c r="M46" s="167">
        <f t="shared" si="4"/>
        <v>37.6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37.6</v>
      </c>
      <c r="R46" s="18">
        <v>0.4</v>
      </c>
    </row>
    <row r="47" spans="1:18">
      <c r="A47" s="8" t="s">
        <v>89</v>
      </c>
      <c r="B47" s="204">
        <f>'[2]19'!B49</f>
        <v>84</v>
      </c>
      <c r="C47" s="205">
        <f>'[2]19'!C49</f>
        <v>0</v>
      </c>
      <c r="D47" s="205">
        <f>'[2]19'!D49</f>
        <v>0</v>
      </c>
      <c r="E47" s="205">
        <f>'[2]19'!E49</f>
        <v>0</v>
      </c>
      <c r="F47" s="15">
        <f t="shared" si="6"/>
        <v>84</v>
      </c>
      <c r="G47" s="204">
        <f>'[2]19'!H49</f>
        <v>38</v>
      </c>
      <c r="H47" s="205">
        <f>'[2]19'!I49</f>
        <v>0</v>
      </c>
      <c r="I47" s="205">
        <f>'[2]19'!J49</f>
        <v>0</v>
      </c>
      <c r="J47" s="205">
        <f>'[2]19'!K49</f>
        <v>0</v>
      </c>
      <c r="K47" s="15">
        <f t="shared" si="3"/>
        <v>38</v>
      </c>
      <c r="L47" s="18">
        <f>frq!C47</f>
        <v>1</v>
      </c>
      <c r="M47" s="167">
        <f t="shared" si="4"/>
        <v>37.6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37.6</v>
      </c>
      <c r="R47" s="18">
        <v>0.4</v>
      </c>
    </row>
    <row r="48" spans="1:18">
      <c r="A48" s="8" t="s">
        <v>90</v>
      </c>
      <c r="B48" s="204">
        <f>'[2]19'!B50</f>
        <v>84</v>
      </c>
      <c r="C48" s="205">
        <f>'[2]19'!C50</f>
        <v>0</v>
      </c>
      <c r="D48" s="205">
        <f>'[2]19'!D50</f>
        <v>0</v>
      </c>
      <c r="E48" s="205">
        <f>'[2]19'!E50</f>
        <v>0</v>
      </c>
      <c r="F48" s="15">
        <f t="shared" si="6"/>
        <v>84</v>
      </c>
      <c r="G48" s="204">
        <f>'[2]19'!H50</f>
        <v>38</v>
      </c>
      <c r="H48" s="205">
        <f>'[2]19'!I50</f>
        <v>0</v>
      </c>
      <c r="I48" s="205">
        <f>'[2]19'!J50</f>
        <v>0</v>
      </c>
      <c r="J48" s="205">
        <f>'[2]19'!K50</f>
        <v>0</v>
      </c>
      <c r="K48" s="15">
        <f t="shared" si="3"/>
        <v>38</v>
      </c>
      <c r="L48" s="18">
        <f>frq!C48</f>
        <v>1</v>
      </c>
      <c r="M48" s="167">
        <f t="shared" si="4"/>
        <v>37.6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37.6</v>
      </c>
      <c r="R48" s="18">
        <v>0.4</v>
      </c>
    </row>
    <row r="49" spans="1:18">
      <c r="A49" s="8" t="s">
        <v>91</v>
      </c>
      <c r="B49" s="204">
        <f>'[2]19'!B51</f>
        <v>84</v>
      </c>
      <c r="C49" s="205">
        <f>'[2]19'!C51</f>
        <v>0</v>
      </c>
      <c r="D49" s="205">
        <f>'[2]19'!D51</f>
        <v>0</v>
      </c>
      <c r="E49" s="205">
        <f>'[2]19'!E51</f>
        <v>0</v>
      </c>
      <c r="F49" s="15">
        <f t="shared" si="6"/>
        <v>84</v>
      </c>
      <c r="G49" s="204">
        <f>'[2]19'!H51</f>
        <v>38</v>
      </c>
      <c r="H49" s="205">
        <f>'[2]19'!I51</f>
        <v>0</v>
      </c>
      <c r="I49" s="205">
        <f>'[2]19'!J51</f>
        <v>0</v>
      </c>
      <c r="J49" s="205">
        <f>'[2]19'!K51</f>
        <v>0</v>
      </c>
      <c r="K49" s="15">
        <f t="shared" si="3"/>
        <v>38</v>
      </c>
      <c r="L49" s="18">
        <f>frq!C49</f>
        <v>1</v>
      </c>
      <c r="M49" s="167">
        <f t="shared" si="4"/>
        <v>37.6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37.6</v>
      </c>
      <c r="R49" s="18">
        <v>0.4</v>
      </c>
    </row>
    <row r="50" spans="1:18">
      <c r="A50" s="8" t="s">
        <v>92</v>
      </c>
      <c r="B50" s="204">
        <f>'[2]19'!B52</f>
        <v>84</v>
      </c>
      <c r="C50" s="205">
        <f>'[2]19'!C52</f>
        <v>0</v>
      </c>
      <c r="D50" s="205">
        <f>'[2]19'!D52</f>
        <v>0</v>
      </c>
      <c r="E50" s="205">
        <f>'[2]19'!E52</f>
        <v>0</v>
      </c>
      <c r="F50" s="15">
        <f t="shared" si="6"/>
        <v>84</v>
      </c>
      <c r="G50" s="204">
        <f>'[2]19'!H52</f>
        <v>38</v>
      </c>
      <c r="H50" s="205">
        <f>'[2]19'!I52</f>
        <v>0</v>
      </c>
      <c r="I50" s="205">
        <f>'[2]19'!J52</f>
        <v>0</v>
      </c>
      <c r="J50" s="205">
        <f>'[2]19'!K52</f>
        <v>0</v>
      </c>
      <c r="K50" s="15">
        <f t="shared" si="3"/>
        <v>38</v>
      </c>
      <c r="L50" s="18">
        <f>frq!C50</f>
        <v>1</v>
      </c>
      <c r="M50" s="167">
        <f t="shared" si="4"/>
        <v>37.6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37.6</v>
      </c>
      <c r="R50" s="18">
        <v>0.4</v>
      </c>
    </row>
    <row r="51" spans="1:18">
      <c r="A51" s="8" t="s">
        <v>93</v>
      </c>
      <c r="B51" s="204">
        <f>'[2]19'!B53</f>
        <v>84</v>
      </c>
      <c r="C51" s="205">
        <f>'[2]19'!C53</f>
        <v>0</v>
      </c>
      <c r="D51" s="205">
        <f>'[2]19'!D53</f>
        <v>0</v>
      </c>
      <c r="E51" s="205">
        <f>'[2]19'!E53</f>
        <v>0</v>
      </c>
      <c r="F51" s="15">
        <f t="shared" si="6"/>
        <v>84</v>
      </c>
      <c r="G51" s="204">
        <f>'[2]19'!H53</f>
        <v>38</v>
      </c>
      <c r="H51" s="205">
        <f>'[2]19'!I53</f>
        <v>0</v>
      </c>
      <c r="I51" s="205">
        <f>'[2]19'!J53</f>
        <v>0</v>
      </c>
      <c r="J51" s="205">
        <f>'[2]19'!K53</f>
        <v>0</v>
      </c>
      <c r="K51" s="15">
        <f t="shared" si="3"/>
        <v>38</v>
      </c>
      <c r="L51" s="18">
        <f>frq!C51</f>
        <v>1</v>
      </c>
      <c r="M51" s="167">
        <f t="shared" si="4"/>
        <v>37.6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37.6</v>
      </c>
      <c r="R51" s="18">
        <v>0.4</v>
      </c>
    </row>
    <row r="52" spans="1:18">
      <c r="A52" s="8" t="s">
        <v>94</v>
      </c>
      <c r="B52" s="204">
        <f>'[2]19'!B54</f>
        <v>84</v>
      </c>
      <c r="C52" s="205">
        <f>'[2]19'!C54</f>
        <v>0</v>
      </c>
      <c r="D52" s="205">
        <f>'[2]19'!D54</f>
        <v>0</v>
      </c>
      <c r="E52" s="205">
        <f>'[2]19'!E54</f>
        <v>0</v>
      </c>
      <c r="F52" s="15">
        <f t="shared" si="6"/>
        <v>84</v>
      </c>
      <c r="G52" s="204">
        <f>'[2]19'!H54</f>
        <v>38</v>
      </c>
      <c r="H52" s="205">
        <f>'[2]19'!I54</f>
        <v>0</v>
      </c>
      <c r="I52" s="205">
        <f>'[2]19'!J54</f>
        <v>0</v>
      </c>
      <c r="J52" s="205">
        <f>'[2]19'!K54</f>
        <v>0</v>
      </c>
      <c r="K52" s="15">
        <f t="shared" si="3"/>
        <v>38</v>
      </c>
      <c r="L52" s="18">
        <f>frq!C52</f>
        <v>1</v>
      </c>
      <c r="M52" s="167">
        <f t="shared" si="4"/>
        <v>37.6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37.6</v>
      </c>
      <c r="R52" s="18">
        <v>0.4</v>
      </c>
    </row>
    <row r="53" spans="1:18">
      <c r="A53" s="8" t="s">
        <v>95</v>
      </c>
      <c r="B53" s="204">
        <f>'[2]19'!B55</f>
        <v>84</v>
      </c>
      <c r="C53" s="205">
        <f>'[2]19'!C55</f>
        <v>0</v>
      </c>
      <c r="D53" s="205">
        <f>'[2]19'!D55</f>
        <v>0</v>
      </c>
      <c r="E53" s="205">
        <f>'[2]19'!E55</f>
        <v>0</v>
      </c>
      <c r="F53" s="15">
        <f t="shared" si="6"/>
        <v>84</v>
      </c>
      <c r="G53" s="204">
        <f>'[2]19'!H55</f>
        <v>38</v>
      </c>
      <c r="H53" s="205">
        <f>'[2]19'!I55</f>
        <v>0</v>
      </c>
      <c r="I53" s="205">
        <f>'[2]19'!J55</f>
        <v>0</v>
      </c>
      <c r="J53" s="205">
        <f>'[2]19'!K55</f>
        <v>0</v>
      </c>
      <c r="K53" s="15">
        <f t="shared" si="3"/>
        <v>38</v>
      </c>
      <c r="L53" s="18">
        <f>frq!C53</f>
        <v>1</v>
      </c>
      <c r="M53" s="167">
        <f t="shared" si="4"/>
        <v>37.6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37.6</v>
      </c>
      <c r="R53" s="18">
        <v>0.4</v>
      </c>
    </row>
    <row r="54" spans="1:18">
      <c r="A54" s="8" t="s">
        <v>96</v>
      </c>
      <c r="B54" s="204">
        <f>'[2]19'!B56</f>
        <v>84</v>
      </c>
      <c r="C54" s="205">
        <f>'[2]19'!C56</f>
        <v>0</v>
      </c>
      <c r="D54" s="205">
        <f>'[2]19'!D56</f>
        <v>0</v>
      </c>
      <c r="E54" s="205">
        <f>'[2]19'!E56</f>
        <v>0</v>
      </c>
      <c r="F54" s="15">
        <f t="shared" si="6"/>
        <v>84</v>
      </c>
      <c r="G54" s="204">
        <f>'[2]19'!H56</f>
        <v>38</v>
      </c>
      <c r="H54" s="205">
        <f>'[2]19'!I56</f>
        <v>0</v>
      </c>
      <c r="I54" s="205">
        <f>'[2]19'!J56</f>
        <v>0</v>
      </c>
      <c r="J54" s="205">
        <f>'[2]19'!K56</f>
        <v>0</v>
      </c>
      <c r="K54" s="15">
        <f t="shared" si="3"/>
        <v>38</v>
      </c>
      <c r="L54" s="18">
        <f>frq!C54</f>
        <v>1</v>
      </c>
      <c r="M54" s="167">
        <f t="shared" si="4"/>
        <v>37.6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37.6</v>
      </c>
      <c r="R54" s="18">
        <v>0.4</v>
      </c>
    </row>
    <row r="55" spans="1:18">
      <c r="A55" s="8" t="s">
        <v>97</v>
      </c>
      <c r="B55" s="204">
        <f>'[2]19'!B57</f>
        <v>84</v>
      </c>
      <c r="C55" s="205">
        <f>'[2]19'!C57</f>
        <v>0</v>
      </c>
      <c r="D55" s="205">
        <f>'[2]19'!D57</f>
        <v>0</v>
      </c>
      <c r="E55" s="205">
        <f>'[2]19'!E57</f>
        <v>0</v>
      </c>
      <c r="F55" s="15">
        <f t="shared" si="6"/>
        <v>84</v>
      </c>
      <c r="G55" s="204">
        <f>'[2]19'!H57</f>
        <v>38</v>
      </c>
      <c r="H55" s="205">
        <f>'[2]19'!I57</f>
        <v>0</v>
      </c>
      <c r="I55" s="205">
        <f>'[2]19'!J57</f>
        <v>0</v>
      </c>
      <c r="J55" s="205">
        <f>'[2]19'!K57</f>
        <v>0</v>
      </c>
      <c r="K55" s="15">
        <f t="shared" si="3"/>
        <v>38</v>
      </c>
      <c r="L55" s="18">
        <f>frq!C55</f>
        <v>1</v>
      </c>
      <c r="M55" s="167">
        <f t="shared" si="4"/>
        <v>37.6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37.6</v>
      </c>
      <c r="R55" s="18">
        <v>0.4</v>
      </c>
    </row>
    <row r="56" spans="1:18">
      <c r="A56" s="8" t="s">
        <v>98</v>
      </c>
      <c r="B56" s="204">
        <f>'[2]19'!B58</f>
        <v>84</v>
      </c>
      <c r="C56" s="205">
        <f>'[2]19'!C58</f>
        <v>0</v>
      </c>
      <c r="D56" s="205">
        <f>'[2]19'!D58</f>
        <v>0</v>
      </c>
      <c r="E56" s="205">
        <f>'[2]19'!E58</f>
        <v>0</v>
      </c>
      <c r="F56" s="15">
        <f t="shared" si="6"/>
        <v>84</v>
      </c>
      <c r="G56" s="204">
        <f>'[2]19'!H58</f>
        <v>38</v>
      </c>
      <c r="H56" s="205">
        <f>'[2]19'!I58</f>
        <v>0</v>
      </c>
      <c r="I56" s="205">
        <f>'[2]19'!J58</f>
        <v>0</v>
      </c>
      <c r="J56" s="205">
        <f>'[2]19'!K58</f>
        <v>0</v>
      </c>
      <c r="K56" s="15">
        <f t="shared" si="3"/>
        <v>38</v>
      </c>
      <c r="L56" s="18">
        <f>frq!C56</f>
        <v>1</v>
      </c>
      <c r="M56" s="167">
        <f t="shared" si="4"/>
        <v>37.6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37.6</v>
      </c>
      <c r="R56" s="18">
        <v>0.4</v>
      </c>
    </row>
    <row r="57" spans="1:18">
      <c r="A57" s="8" t="s">
        <v>99</v>
      </c>
      <c r="B57" s="204">
        <f>'[2]19'!B59</f>
        <v>84</v>
      </c>
      <c r="C57" s="205">
        <f>'[2]19'!C59</f>
        <v>0</v>
      </c>
      <c r="D57" s="205">
        <f>'[2]19'!D59</f>
        <v>0</v>
      </c>
      <c r="E57" s="205">
        <f>'[2]19'!E59</f>
        <v>0</v>
      </c>
      <c r="F57" s="15">
        <f t="shared" si="6"/>
        <v>84</v>
      </c>
      <c r="G57" s="204">
        <f>'[2]19'!H59</f>
        <v>38</v>
      </c>
      <c r="H57" s="205">
        <f>'[2]19'!I59</f>
        <v>0</v>
      </c>
      <c r="I57" s="205">
        <f>'[2]19'!J59</f>
        <v>0</v>
      </c>
      <c r="J57" s="205">
        <f>'[2]19'!K59</f>
        <v>0</v>
      </c>
      <c r="K57" s="15">
        <f t="shared" si="3"/>
        <v>38</v>
      </c>
      <c r="L57" s="18">
        <f>frq!C57</f>
        <v>1</v>
      </c>
      <c r="M57" s="167">
        <f t="shared" si="4"/>
        <v>37.6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37.6</v>
      </c>
      <c r="R57" s="18">
        <v>0.4</v>
      </c>
    </row>
    <row r="58" spans="1:18">
      <c r="A58" s="8" t="s">
        <v>100</v>
      </c>
      <c r="B58" s="204">
        <f>'[2]19'!B60</f>
        <v>84</v>
      </c>
      <c r="C58" s="205">
        <f>'[2]19'!C60</f>
        <v>0</v>
      </c>
      <c r="D58" s="205">
        <f>'[2]19'!D60</f>
        <v>0</v>
      </c>
      <c r="E58" s="205">
        <f>'[2]19'!E60</f>
        <v>0</v>
      </c>
      <c r="F58" s="15">
        <f t="shared" si="6"/>
        <v>84</v>
      </c>
      <c r="G58" s="204">
        <f>'[2]19'!H60</f>
        <v>38</v>
      </c>
      <c r="H58" s="205">
        <f>'[2]19'!I60</f>
        <v>0</v>
      </c>
      <c r="I58" s="205">
        <f>'[2]19'!J60</f>
        <v>0</v>
      </c>
      <c r="J58" s="205">
        <f>'[2]19'!K60</f>
        <v>0</v>
      </c>
      <c r="K58" s="15">
        <f t="shared" si="3"/>
        <v>38</v>
      </c>
      <c r="L58" s="18">
        <f>frq!C58</f>
        <v>1</v>
      </c>
      <c r="M58" s="167">
        <f t="shared" si="4"/>
        <v>37.6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37.6</v>
      </c>
      <c r="R58" s="18">
        <v>0.4</v>
      </c>
    </row>
    <row r="59" spans="1:18">
      <c r="A59" s="8" t="s">
        <v>101</v>
      </c>
      <c r="B59" s="204">
        <f>'[2]19'!B61</f>
        <v>84</v>
      </c>
      <c r="C59" s="205">
        <f>'[2]19'!C61</f>
        <v>0</v>
      </c>
      <c r="D59" s="205">
        <f>'[2]19'!D61</f>
        <v>0</v>
      </c>
      <c r="E59" s="205">
        <f>'[2]19'!E61</f>
        <v>0</v>
      </c>
      <c r="F59" s="15">
        <f t="shared" si="6"/>
        <v>84</v>
      </c>
      <c r="G59" s="204">
        <f>'[2]19'!H61</f>
        <v>38</v>
      </c>
      <c r="H59" s="205">
        <f>'[2]19'!I61</f>
        <v>0</v>
      </c>
      <c r="I59" s="205">
        <f>'[2]19'!J61</f>
        <v>0</v>
      </c>
      <c r="J59" s="205">
        <f>'[2]19'!K61</f>
        <v>0</v>
      </c>
      <c r="K59" s="15">
        <f t="shared" si="3"/>
        <v>38</v>
      </c>
      <c r="L59" s="18">
        <f>frq!C59</f>
        <v>1</v>
      </c>
      <c r="M59" s="167">
        <f t="shared" si="4"/>
        <v>37.6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37.6</v>
      </c>
      <c r="R59" s="18">
        <v>0.4</v>
      </c>
    </row>
    <row r="60" spans="1:18">
      <c r="A60" s="8" t="s">
        <v>102</v>
      </c>
      <c r="B60" s="204">
        <f>'[2]19'!B62</f>
        <v>84</v>
      </c>
      <c r="C60" s="205">
        <f>'[2]19'!C62</f>
        <v>0</v>
      </c>
      <c r="D60" s="205">
        <f>'[2]19'!D62</f>
        <v>0</v>
      </c>
      <c r="E60" s="205">
        <f>'[2]19'!E62</f>
        <v>0</v>
      </c>
      <c r="F60" s="15">
        <f t="shared" si="6"/>
        <v>84</v>
      </c>
      <c r="G60" s="204">
        <f>'[2]19'!H62</f>
        <v>38</v>
      </c>
      <c r="H60" s="205">
        <f>'[2]19'!I62</f>
        <v>0</v>
      </c>
      <c r="I60" s="205">
        <f>'[2]19'!J62</f>
        <v>0</v>
      </c>
      <c r="J60" s="205">
        <f>'[2]19'!K62</f>
        <v>0</v>
      </c>
      <c r="K60" s="15">
        <f t="shared" si="3"/>
        <v>38</v>
      </c>
      <c r="L60" s="18">
        <f>frq!C60</f>
        <v>1</v>
      </c>
      <c r="M60" s="167">
        <f t="shared" si="4"/>
        <v>37.6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37.6</v>
      </c>
      <c r="R60" s="18">
        <v>0.4</v>
      </c>
    </row>
    <row r="61" spans="1:18">
      <c r="A61" s="8" t="s">
        <v>103</v>
      </c>
      <c r="B61" s="204">
        <f>'[2]19'!B63</f>
        <v>84</v>
      </c>
      <c r="C61" s="205">
        <f>'[2]19'!C63</f>
        <v>0</v>
      </c>
      <c r="D61" s="205">
        <f>'[2]19'!D63</f>
        <v>0</v>
      </c>
      <c r="E61" s="205">
        <f>'[2]19'!E63</f>
        <v>0</v>
      </c>
      <c r="F61" s="15">
        <f t="shared" si="6"/>
        <v>84</v>
      </c>
      <c r="G61" s="204">
        <f>'[2]19'!H63</f>
        <v>38</v>
      </c>
      <c r="H61" s="205">
        <f>'[2]19'!I63</f>
        <v>0</v>
      </c>
      <c r="I61" s="205">
        <f>'[2]19'!J63</f>
        <v>0</v>
      </c>
      <c r="J61" s="205">
        <f>'[2]19'!K63</f>
        <v>0</v>
      </c>
      <c r="K61" s="15">
        <f t="shared" si="3"/>
        <v>38</v>
      </c>
      <c r="L61" s="18">
        <f>frq!C61</f>
        <v>1</v>
      </c>
      <c r="M61" s="167">
        <f t="shared" si="4"/>
        <v>37.6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37.6</v>
      </c>
      <c r="R61" s="18">
        <v>0.4</v>
      </c>
    </row>
    <row r="62" spans="1:18">
      <c r="A62" s="8" t="s">
        <v>104</v>
      </c>
      <c r="B62" s="204">
        <f>'[2]19'!B64</f>
        <v>84</v>
      </c>
      <c r="C62" s="205">
        <f>'[2]19'!C64</f>
        <v>0</v>
      </c>
      <c r="D62" s="205">
        <f>'[2]19'!D64</f>
        <v>0</v>
      </c>
      <c r="E62" s="205">
        <f>'[2]19'!E64</f>
        <v>0</v>
      </c>
      <c r="F62" s="15">
        <f t="shared" si="6"/>
        <v>84</v>
      </c>
      <c r="G62" s="204">
        <f>'[2]19'!H64</f>
        <v>38</v>
      </c>
      <c r="H62" s="205">
        <f>'[2]19'!I64</f>
        <v>0</v>
      </c>
      <c r="I62" s="205">
        <f>'[2]19'!J64</f>
        <v>0</v>
      </c>
      <c r="J62" s="205">
        <f>'[2]19'!K64</f>
        <v>0</v>
      </c>
      <c r="K62" s="15">
        <f t="shared" si="3"/>
        <v>38</v>
      </c>
      <c r="L62" s="18">
        <f>frq!C62</f>
        <v>1</v>
      </c>
      <c r="M62" s="167">
        <f t="shared" si="4"/>
        <v>37.6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37.6</v>
      </c>
      <c r="R62" s="18">
        <v>0.4</v>
      </c>
    </row>
    <row r="63" spans="1:18">
      <c r="A63" s="8" t="s">
        <v>105</v>
      </c>
      <c r="B63" s="204">
        <f>'[2]19'!B65</f>
        <v>84</v>
      </c>
      <c r="C63" s="205">
        <f>'[2]19'!C65</f>
        <v>0</v>
      </c>
      <c r="D63" s="205">
        <f>'[2]19'!D65</f>
        <v>0</v>
      </c>
      <c r="E63" s="205">
        <f>'[2]19'!E65</f>
        <v>0</v>
      </c>
      <c r="F63" s="15">
        <f t="shared" si="6"/>
        <v>84</v>
      </c>
      <c r="G63" s="204">
        <f>'[2]19'!H65</f>
        <v>38</v>
      </c>
      <c r="H63" s="205">
        <f>'[2]19'!I65</f>
        <v>0</v>
      </c>
      <c r="I63" s="205">
        <f>'[2]19'!J65</f>
        <v>0</v>
      </c>
      <c r="J63" s="205">
        <f>'[2]19'!K65</f>
        <v>0</v>
      </c>
      <c r="K63" s="15">
        <f t="shared" si="3"/>
        <v>38</v>
      </c>
      <c r="L63" s="18">
        <f>frq!C63</f>
        <v>1</v>
      </c>
      <c r="M63" s="167">
        <f t="shared" si="4"/>
        <v>37.6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37.6</v>
      </c>
      <c r="R63" s="18">
        <v>0.4</v>
      </c>
    </row>
    <row r="64" spans="1:18">
      <c r="A64" s="8" t="s">
        <v>106</v>
      </c>
      <c r="B64" s="204">
        <f>'[2]19'!B66</f>
        <v>84</v>
      </c>
      <c r="C64" s="205">
        <f>'[2]19'!C66</f>
        <v>0</v>
      </c>
      <c r="D64" s="205">
        <f>'[2]19'!D66</f>
        <v>0</v>
      </c>
      <c r="E64" s="205">
        <f>'[2]19'!E66</f>
        <v>0</v>
      </c>
      <c r="F64" s="15">
        <f t="shared" si="6"/>
        <v>84</v>
      </c>
      <c r="G64" s="204">
        <f>'[2]19'!H66</f>
        <v>38</v>
      </c>
      <c r="H64" s="205">
        <f>'[2]19'!I66</f>
        <v>0</v>
      </c>
      <c r="I64" s="205">
        <f>'[2]19'!J66</f>
        <v>0</v>
      </c>
      <c r="J64" s="205">
        <f>'[2]19'!K66</f>
        <v>0</v>
      </c>
      <c r="K64" s="15">
        <f t="shared" si="3"/>
        <v>38</v>
      </c>
      <c r="L64" s="18">
        <f>frq!C64</f>
        <v>1</v>
      </c>
      <c r="M64" s="167">
        <f t="shared" si="4"/>
        <v>37.6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37.6</v>
      </c>
      <c r="R64" s="18">
        <v>0.4</v>
      </c>
    </row>
    <row r="65" spans="1:18">
      <c r="A65" s="8" t="s">
        <v>107</v>
      </c>
      <c r="B65" s="204">
        <f>'[2]19'!B67</f>
        <v>84</v>
      </c>
      <c r="C65" s="205">
        <f>'[2]19'!C67</f>
        <v>0</v>
      </c>
      <c r="D65" s="205">
        <f>'[2]19'!D67</f>
        <v>0</v>
      </c>
      <c r="E65" s="205">
        <f>'[2]19'!E67</f>
        <v>0</v>
      </c>
      <c r="F65" s="15">
        <f t="shared" si="6"/>
        <v>84</v>
      </c>
      <c r="G65" s="204">
        <f>'[2]19'!H67</f>
        <v>38</v>
      </c>
      <c r="H65" s="205">
        <f>'[2]19'!I67</f>
        <v>0</v>
      </c>
      <c r="I65" s="205">
        <f>'[2]19'!J67</f>
        <v>0</v>
      </c>
      <c r="J65" s="205">
        <f>'[2]19'!K67</f>
        <v>0</v>
      </c>
      <c r="K65" s="15">
        <f t="shared" si="3"/>
        <v>38</v>
      </c>
      <c r="L65" s="18">
        <f>frq!C65</f>
        <v>1</v>
      </c>
      <c r="M65" s="167">
        <f t="shared" si="4"/>
        <v>37.6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37.6</v>
      </c>
      <c r="R65" s="18">
        <v>0.4</v>
      </c>
    </row>
    <row r="66" spans="1:18">
      <c r="A66" s="8" t="s">
        <v>108</v>
      </c>
      <c r="B66" s="204">
        <f>'[2]19'!B68</f>
        <v>84</v>
      </c>
      <c r="C66" s="205">
        <f>'[2]19'!C68</f>
        <v>0</v>
      </c>
      <c r="D66" s="205">
        <f>'[2]19'!D68</f>
        <v>0</v>
      </c>
      <c r="E66" s="205">
        <f>'[2]19'!E68</f>
        <v>0</v>
      </c>
      <c r="F66" s="15">
        <f t="shared" si="6"/>
        <v>84</v>
      </c>
      <c r="G66" s="204">
        <f>'[2]19'!H68</f>
        <v>38</v>
      </c>
      <c r="H66" s="205">
        <f>'[2]19'!I68</f>
        <v>0</v>
      </c>
      <c r="I66" s="205">
        <f>'[2]19'!J68</f>
        <v>0</v>
      </c>
      <c r="J66" s="205">
        <f>'[2]19'!K68</f>
        <v>0</v>
      </c>
      <c r="K66" s="15">
        <f t="shared" si="3"/>
        <v>38</v>
      </c>
      <c r="L66" s="18">
        <f>frq!C66</f>
        <v>1</v>
      </c>
      <c r="M66" s="167">
        <f t="shared" si="4"/>
        <v>37.6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37.6</v>
      </c>
      <c r="R66" s="18">
        <v>0.4</v>
      </c>
    </row>
    <row r="67" spans="1:18">
      <c r="A67" s="8" t="s">
        <v>109</v>
      </c>
      <c r="B67" s="204">
        <f>'[2]19'!B69</f>
        <v>84</v>
      </c>
      <c r="C67" s="205">
        <f>'[2]19'!C69</f>
        <v>0</v>
      </c>
      <c r="D67" s="205">
        <f>'[2]19'!D69</f>
        <v>0</v>
      </c>
      <c r="E67" s="205">
        <f>'[2]19'!E69</f>
        <v>0</v>
      </c>
      <c r="F67" s="15">
        <f t="shared" si="6"/>
        <v>84</v>
      </c>
      <c r="G67" s="204">
        <f>'[2]19'!H69</f>
        <v>38</v>
      </c>
      <c r="H67" s="205">
        <f>'[2]19'!I69</f>
        <v>0</v>
      </c>
      <c r="I67" s="205">
        <f>'[2]19'!J69</f>
        <v>0</v>
      </c>
      <c r="J67" s="205">
        <f>'[2]19'!K69</f>
        <v>0</v>
      </c>
      <c r="K67" s="15">
        <f t="shared" si="3"/>
        <v>38</v>
      </c>
      <c r="L67" s="18">
        <f>frq!C67</f>
        <v>1</v>
      </c>
      <c r="M67" s="167">
        <f t="shared" si="4"/>
        <v>37.6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37.6</v>
      </c>
      <c r="R67" s="18">
        <v>0.4</v>
      </c>
    </row>
    <row r="68" spans="1:18">
      <c r="A68" s="8" t="s">
        <v>110</v>
      </c>
      <c r="B68" s="204">
        <f>'[2]19'!B70</f>
        <v>84</v>
      </c>
      <c r="C68" s="205">
        <f>'[2]19'!C70</f>
        <v>0</v>
      </c>
      <c r="D68" s="205">
        <f>'[2]19'!D70</f>
        <v>0</v>
      </c>
      <c r="E68" s="205">
        <f>'[2]19'!E70</f>
        <v>0</v>
      </c>
      <c r="F68" s="15">
        <f t="shared" si="6"/>
        <v>84</v>
      </c>
      <c r="G68" s="204">
        <f>'[2]19'!H70</f>
        <v>38</v>
      </c>
      <c r="H68" s="205">
        <f>'[2]19'!I70</f>
        <v>0</v>
      </c>
      <c r="I68" s="205">
        <f>'[2]19'!J70</f>
        <v>0</v>
      </c>
      <c r="J68" s="205">
        <f>'[2]19'!K70</f>
        <v>0</v>
      </c>
      <c r="K68" s="15">
        <f t="shared" ref="K68:K98" si="13">SUM(G68:J68)</f>
        <v>38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37.6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37.6</v>
      </c>
      <c r="R68" s="18">
        <v>0.4</v>
      </c>
    </row>
    <row r="69" spans="1:18">
      <c r="A69" s="8" t="s">
        <v>111</v>
      </c>
      <c r="B69" s="204">
        <f>'[2]19'!B71</f>
        <v>84</v>
      </c>
      <c r="C69" s="205">
        <f>'[2]19'!C71</f>
        <v>0</v>
      </c>
      <c r="D69" s="205">
        <f>'[2]19'!D71</f>
        <v>0</v>
      </c>
      <c r="E69" s="205">
        <f>'[2]19'!E71</f>
        <v>0</v>
      </c>
      <c r="F69" s="15">
        <f t="shared" ref="F69:F98" si="16">SUM(B69:E69)</f>
        <v>84</v>
      </c>
      <c r="G69" s="204">
        <f>'[2]19'!H71</f>
        <v>38</v>
      </c>
      <c r="H69" s="205">
        <f>'[2]19'!I71</f>
        <v>0</v>
      </c>
      <c r="I69" s="205">
        <f>'[2]19'!J71</f>
        <v>0</v>
      </c>
      <c r="J69" s="205">
        <f>'[2]19'!K71</f>
        <v>0</v>
      </c>
      <c r="K69" s="15">
        <f t="shared" si="13"/>
        <v>38</v>
      </c>
      <c r="L69" s="18">
        <f>frq!C69</f>
        <v>1</v>
      </c>
      <c r="M69" s="167">
        <f t="shared" si="14"/>
        <v>37.6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37.6</v>
      </c>
      <c r="R69" s="18">
        <v>0.4</v>
      </c>
    </row>
    <row r="70" spans="1:18">
      <c r="A70" s="8" t="s">
        <v>112</v>
      </c>
      <c r="B70" s="204">
        <f>'[2]19'!B72</f>
        <v>84</v>
      </c>
      <c r="C70" s="205">
        <f>'[2]19'!C72</f>
        <v>0</v>
      </c>
      <c r="D70" s="205">
        <f>'[2]19'!D72</f>
        <v>0</v>
      </c>
      <c r="E70" s="205">
        <f>'[2]19'!E72</f>
        <v>0</v>
      </c>
      <c r="F70" s="15">
        <f t="shared" si="16"/>
        <v>84</v>
      </c>
      <c r="G70" s="204">
        <f>'[2]19'!H72</f>
        <v>38</v>
      </c>
      <c r="H70" s="205">
        <f>'[2]19'!I72</f>
        <v>0</v>
      </c>
      <c r="I70" s="205">
        <f>'[2]19'!J72</f>
        <v>0</v>
      </c>
      <c r="J70" s="205">
        <f>'[2]19'!K72</f>
        <v>0</v>
      </c>
      <c r="K70" s="15">
        <f t="shared" si="13"/>
        <v>38</v>
      </c>
      <c r="L70" s="18">
        <f>frq!C70</f>
        <v>1</v>
      </c>
      <c r="M70" s="167">
        <f t="shared" si="14"/>
        <v>37.6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37.6</v>
      </c>
      <c r="R70" s="18">
        <v>0.4</v>
      </c>
    </row>
    <row r="71" spans="1:18">
      <c r="A71" s="8" t="s">
        <v>113</v>
      </c>
      <c r="B71" s="204">
        <f>'[2]19'!B73</f>
        <v>84</v>
      </c>
      <c r="C71" s="205">
        <f>'[2]19'!C73</f>
        <v>0</v>
      </c>
      <c r="D71" s="205">
        <f>'[2]19'!D73</f>
        <v>0</v>
      </c>
      <c r="E71" s="205">
        <f>'[2]19'!E73</f>
        <v>0</v>
      </c>
      <c r="F71" s="15">
        <f t="shared" si="16"/>
        <v>84</v>
      </c>
      <c r="G71" s="204">
        <f>'[2]19'!H73</f>
        <v>38</v>
      </c>
      <c r="H71" s="205">
        <f>'[2]19'!I73</f>
        <v>0</v>
      </c>
      <c r="I71" s="205">
        <f>'[2]19'!J73</f>
        <v>0</v>
      </c>
      <c r="J71" s="205">
        <f>'[2]19'!K73</f>
        <v>0</v>
      </c>
      <c r="K71" s="15">
        <f t="shared" si="13"/>
        <v>38</v>
      </c>
      <c r="L71" s="18">
        <f>frq!C71</f>
        <v>1</v>
      </c>
      <c r="M71" s="167">
        <f t="shared" si="14"/>
        <v>37.6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37.6</v>
      </c>
      <c r="R71" s="18">
        <v>0.4</v>
      </c>
    </row>
    <row r="72" spans="1:18">
      <c r="A72" s="8" t="s">
        <v>114</v>
      </c>
      <c r="B72" s="204">
        <f>'[2]19'!B74</f>
        <v>84</v>
      </c>
      <c r="C72" s="205">
        <f>'[2]19'!C74</f>
        <v>0</v>
      </c>
      <c r="D72" s="205">
        <f>'[2]19'!D74</f>
        <v>0</v>
      </c>
      <c r="E72" s="205">
        <f>'[2]19'!E74</f>
        <v>0</v>
      </c>
      <c r="F72" s="15">
        <f t="shared" si="16"/>
        <v>84</v>
      </c>
      <c r="G72" s="204">
        <f>'[2]19'!H74</f>
        <v>38</v>
      </c>
      <c r="H72" s="205">
        <f>'[2]19'!I74</f>
        <v>0</v>
      </c>
      <c r="I72" s="205">
        <f>'[2]19'!J74</f>
        <v>0</v>
      </c>
      <c r="J72" s="205">
        <f>'[2]19'!K74</f>
        <v>0</v>
      </c>
      <c r="K72" s="15">
        <f t="shared" si="13"/>
        <v>38</v>
      </c>
      <c r="L72" s="18">
        <f>frq!C72</f>
        <v>1</v>
      </c>
      <c r="M72" s="167">
        <f t="shared" si="14"/>
        <v>37.6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37.6</v>
      </c>
      <c r="R72" s="18">
        <v>0.4</v>
      </c>
    </row>
    <row r="73" spans="1:18">
      <c r="A73" s="8" t="s">
        <v>115</v>
      </c>
      <c r="B73" s="204">
        <f>'[2]19'!B75</f>
        <v>84</v>
      </c>
      <c r="C73" s="205">
        <f>'[2]19'!C75</f>
        <v>0</v>
      </c>
      <c r="D73" s="205">
        <f>'[2]19'!D75</f>
        <v>0</v>
      </c>
      <c r="E73" s="205">
        <f>'[2]19'!E75</f>
        <v>0</v>
      </c>
      <c r="F73" s="15">
        <f t="shared" si="16"/>
        <v>84</v>
      </c>
      <c r="G73" s="204">
        <f>'[2]19'!H75</f>
        <v>38</v>
      </c>
      <c r="H73" s="205">
        <f>'[2]19'!I75</f>
        <v>0</v>
      </c>
      <c r="I73" s="205">
        <f>'[2]19'!J75</f>
        <v>0</v>
      </c>
      <c r="J73" s="205">
        <f>'[2]19'!K75</f>
        <v>0</v>
      </c>
      <c r="K73" s="15">
        <f t="shared" si="13"/>
        <v>38</v>
      </c>
      <c r="L73" s="18">
        <f>frq!C73</f>
        <v>1</v>
      </c>
      <c r="M73" s="167">
        <f t="shared" si="14"/>
        <v>37.6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37.6</v>
      </c>
      <c r="R73" s="18">
        <v>0.4</v>
      </c>
    </row>
    <row r="74" spans="1:18">
      <c r="A74" s="8" t="s">
        <v>116</v>
      </c>
      <c r="B74" s="204">
        <f>'[2]19'!B76</f>
        <v>84</v>
      </c>
      <c r="C74" s="205">
        <f>'[2]19'!C76</f>
        <v>0</v>
      </c>
      <c r="D74" s="205">
        <f>'[2]19'!D76</f>
        <v>0</v>
      </c>
      <c r="E74" s="205">
        <f>'[2]19'!E76</f>
        <v>0</v>
      </c>
      <c r="F74" s="15">
        <f t="shared" si="16"/>
        <v>84</v>
      </c>
      <c r="G74" s="204">
        <f>'[2]19'!H76</f>
        <v>38</v>
      </c>
      <c r="H74" s="205">
        <f>'[2]19'!I76</f>
        <v>0</v>
      </c>
      <c r="I74" s="205">
        <f>'[2]19'!J76</f>
        <v>0</v>
      </c>
      <c r="J74" s="205">
        <f>'[2]19'!K76</f>
        <v>0</v>
      </c>
      <c r="K74" s="15">
        <f t="shared" si="13"/>
        <v>38</v>
      </c>
      <c r="L74" s="18">
        <f>frq!C74</f>
        <v>1</v>
      </c>
      <c r="M74" s="167">
        <f t="shared" si="14"/>
        <v>37.6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37.6</v>
      </c>
      <c r="R74" s="18">
        <v>0.4</v>
      </c>
    </row>
    <row r="75" spans="1:18">
      <c r="A75" s="8" t="s">
        <v>117</v>
      </c>
      <c r="B75" s="204">
        <f>'[2]19'!B77</f>
        <v>84</v>
      </c>
      <c r="C75" s="205">
        <f>'[2]19'!C77</f>
        <v>0</v>
      </c>
      <c r="D75" s="205">
        <f>'[2]19'!D77</f>
        <v>0</v>
      </c>
      <c r="E75" s="205">
        <f>'[2]19'!E77</f>
        <v>0</v>
      </c>
      <c r="F75" s="15">
        <f t="shared" si="16"/>
        <v>84</v>
      </c>
      <c r="G75" s="204">
        <f>'[2]19'!H77</f>
        <v>38</v>
      </c>
      <c r="H75" s="205">
        <f>'[2]19'!I77</f>
        <v>0</v>
      </c>
      <c r="I75" s="205">
        <f>'[2]19'!J77</f>
        <v>0</v>
      </c>
      <c r="J75" s="205">
        <f>'[2]19'!K77</f>
        <v>0</v>
      </c>
      <c r="K75" s="15">
        <f t="shared" si="13"/>
        <v>38</v>
      </c>
      <c r="L75" s="18">
        <f>frq!C75</f>
        <v>1</v>
      </c>
      <c r="M75" s="167">
        <f t="shared" si="14"/>
        <v>37.6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37.6</v>
      </c>
      <c r="R75" s="18">
        <v>0.4</v>
      </c>
    </row>
    <row r="76" spans="1:18">
      <c r="A76" s="8" t="s">
        <v>118</v>
      </c>
      <c r="B76" s="204">
        <f>'[2]19'!B78</f>
        <v>84</v>
      </c>
      <c r="C76" s="205">
        <f>'[2]19'!C78</f>
        <v>0</v>
      </c>
      <c r="D76" s="205">
        <f>'[2]19'!D78</f>
        <v>0</v>
      </c>
      <c r="E76" s="205">
        <f>'[2]19'!E78</f>
        <v>0</v>
      </c>
      <c r="F76" s="15">
        <f t="shared" si="16"/>
        <v>84</v>
      </c>
      <c r="G76" s="204">
        <f>'[2]19'!H78</f>
        <v>38</v>
      </c>
      <c r="H76" s="205">
        <f>'[2]19'!I78</f>
        <v>0</v>
      </c>
      <c r="I76" s="205">
        <f>'[2]19'!J78</f>
        <v>0</v>
      </c>
      <c r="J76" s="205">
        <f>'[2]19'!K78</f>
        <v>0</v>
      </c>
      <c r="K76" s="15">
        <f t="shared" si="13"/>
        <v>38</v>
      </c>
      <c r="L76" s="18">
        <f>frq!C76</f>
        <v>1</v>
      </c>
      <c r="M76" s="167">
        <f t="shared" si="14"/>
        <v>37.6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37.6</v>
      </c>
      <c r="R76" s="18">
        <v>0.4</v>
      </c>
    </row>
    <row r="77" spans="1:18">
      <c r="A77" s="8" t="s">
        <v>119</v>
      </c>
      <c r="B77" s="204">
        <f>'[2]19'!B79</f>
        <v>84</v>
      </c>
      <c r="C77" s="205">
        <f>'[2]19'!C79</f>
        <v>0</v>
      </c>
      <c r="D77" s="205">
        <f>'[2]19'!D79</f>
        <v>0</v>
      </c>
      <c r="E77" s="205">
        <f>'[2]19'!E79</f>
        <v>0</v>
      </c>
      <c r="F77" s="15">
        <f t="shared" si="16"/>
        <v>84</v>
      </c>
      <c r="G77" s="204">
        <f>'[2]19'!H79</f>
        <v>38</v>
      </c>
      <c r="H77" s="205">
        <f>'[2]19'!I79</f>
        <v>0</v>
      </c>
      <c r="I77" s="205">
        <f>'[2]19'!J79</f>
        <v>0</v>
      </c>
      <c r="J77" s="205">
        <f>'[2]19'!K79</f>
        <v>0</v>
      </c>
      <c r="K77" s="15">
        <f t="shared" si="13"/>
        <v>38</v>
      </c>
      <c r="L77" s="18">
        <f>frq!C77</f>
        <v>1</v>
      </c>
      <c r="M77" s="167">
        <f t="shared" si="14"/>
        <v>37.6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37.6</v>
      </c>
      <c r="R77" s="18">
        <v>0.4</v>
      </c>
    </row>
    <row r="78" spans="1:18">
      <c r="A78" s="8" t="s">
        <v>120</v>
      </c>
      <c r="B78" s="204">
        <f>'[2]19'!B80</f>
        <v>84</v>
      </c>
      <c r="C78" s="205">
        <f>'[2]19'!C80</f>
        <v>0</v>
      </c>
      <c r="D78" s="205">
        <f>'[2]19'!D80</f>
        <v>0</v>
      </c>
      <c r="E78" s="205">
        <f>'[2]19'!E80</f>
        <v>0</v>
      </c>
      <c r="F78" s="15">
        <f t="shared" si="16"/>
        <v>84</v>
      </c>
      <c r="G78" s="204">
        <f>'[2]19'!H80</f>
        <v>38</v>
      </c>
      <c r="H78" s="205">
        <f>'[2]19'!I80</f>
        <v>0</v>
      </c>
      <c r="I78" s="205">
        <f>'[2]19'!J80</f>
        <v>0</v>
      </c>
      <c r="J78" s="205">
        <f>'[2]19'!K80</f>
        <v>0</v>
      </c>
      <c r="K78" s="15">
        <f t="shared" si="13"/>
        <v>38</v>
      </c>
      <c r="L78" s="18">
        <f>frq!C78</f>
        <v>1</v>
      </c>
      <c r="M78" s="167">
        <f t="shared" si="14"/>
        <v>37.6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37.6</v>
      </c>
      <c r="R78" s="18">
        <v>0.4</v>
      </c>
    </row>
    <row r="79" spans="1:18">
      <c r="A79" s="8" t="s">
        <v>121</v>
      </c>
      <c r="B79" s="204">
        <f>'[2]19'!B81</f>
        <v>84</v>
      </c>
      <c r="C79" s="205">
        <f>'[2]19'!C81</f>
        <v>0</v>
      </c>
      <c r="D79" s="205">
        <f>'[2]19'!D81</f>
        <v>0</v>
      </c>
      <c r="E79" s="205">
        <f>'[2]19'!E81</f>
        <v>0</v>
      </c>
      <c r="F79" s="15">
        <f t="shared" si="16"/>
        <v>84</v>
      </c>
      <c r="G79" s="204">
        <f>'[2]19'!H81</f>
        <v>38</v>
      </c>
      <c r="H79" s="205">
        <f>'[2]19'!I81</f>
        <v>0</v>
      </c>
      <c r="I79" s="205">
        <f>'[2]19'!J81</f>
        <v>0</v>
      </c>
      <c r="J79" s="205">
        <f>'[2]19'!K81</f>
        <v>0</v>
      </c>
      <c r="K79" s="15">
        <f t="shared" si="13"/>
        <v>38</v>
      </c>
      <c r="L79" s="18">
        <f>frq!C79</f>
        <v>1</v>
      </c>
      <c r="M79" s="167">
        <f t="shared" si="14"/>
        <v>37.6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37.6</v>
      </c>
      <c r="R79" s="18">
        <v>0.4</v>
      </c>
    </row>
    <row r="80" spans="1:18">
      <c r="A80" s="8" t="s">
        <v>122</v>
      </c>
      <c r="B80" s="204">
        <f>'[2]19'!B82</f>
        <v>84</v>
      </c>
      <c r="C80" s="205">
        <f>'[2]19'!C82</f>
        <v>0</v>
      </c>
      <c r="D80" s="205">
        <f>'[2]19'!D82</f>
        <v>0</v>
      </c>
      <c r="E80" s="205">
        <f>'[2]19'!E82</f>
        <v>0</v>
      </c>
      <c r="F80" s="15">
        <f t="shared" si="16"/>
        <v>84</v>
      </c>
      <c r="G80" s="204">
        <f>'[2]19'!H82</f>
        <v>38</v>
      </c>
      <c r="H80" s="205">
        <f>'[2]19'!I82</f>
        <v>0</v>
      </c>
      <c r="I80" s="205">
        <f>'[2]19'!J82</f>
        <v>0</v>
      </c>
      <c r="J80" s="205">
        <f>'[2]19'!K82</f>
        <v>0</v>
      </c>
      <c r="K80" s="15">
        <f t="shared" si="13"/>
        <v>38</v>
      </c>
      <c r="L80" s="18">
        <f>frq!C80</f>
        <v>1</v>
      </c>
      <c r="M80" s="167">
        <f t="shared" si="14"/>
        <v>37.6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37.6</v>
      </c>
      <c r="R80" s="18">
        <v>0.4</v>
      </c>
    </row>
    <row r="81" spans="1:18">
      <c r="A81" s="8" t="s">
        <v>123</v>
      </c>
      <c r="B81" s="204">
        <f>'[2]19'!B83</f>
        <v>84</v>
      </c>
      <c r="C81" s="205">
        <f>'[2]19'!C83</f>
        <v>0</v>
      </c>
      <c r="D81" s="205">
        <f>'[2]19'!D83</f>
        <v>0</v>
      </c>
      <c r="E81" s="205">
        <f>'[2]19'!E83</f>
        <v>0</v>
      </c>
      <c r="F81" s="15">
        <f t="shared" si="16"/>
        <v>84</v>
      </c>
      <c r="G81" s="204">
        <f>'[2]19'!H83</f>
        <v>38</v>
      </c>
      <c r="H81" s="205">
        <f>'[2]19'!I83</f>
        <v>0</v>
      </c>
      <c r="I81" s="205">
        <f>'[2]19'!J83</f>
        <v>0</v>
      </c>
      <c r="J81" s="205">
        <f>'[2]19'!K83</f>
        <v>0</v>
      </c>
      <c r="K81" s="15">
        <f t="shared" si="13"/>
        <v>38</v>
      </c>
      <c r="L81" s="18">
        <f>frq!C81</f>
        <v>1</v>
      </c>
      <c r="M81" s="167">
        <f t="shared" si="14"/>
        <v>37.6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37.6</v>
      </c>
      <c r="R81" s="18">
        <v>0.4</v>
      </c>
    </row>
    <row r="82" spans="1:18">
      <c r="A82" s="8" t="s">
        <v>124</v>
      </c>
      <c r="B82" s="204">
        <f>'[2]19'!B84</f>
        <v>84</v>
      </c>
      <c r="C82" s="205">
        <f>'[2]19'!C84</f>
        <v>0</v>
      </c>
      <c r="D82" s="205">
        <f>'[2]19'!D84</f>
        <v>0</v>
      </c>
      <c r="E82" s="205">
        <f>'[2]19'!E84</f>
        <v>0</v>
      </c>
      <c r="F82" s="15">
        <f t="shared" si="16"/>
        <v>84</v>
      </c>
      <c r="G82" s="204">
        <f>'[2]19'!H84</f>
        <v>38</v>
      </c>
      <c r="H82" s="205">
        <f>'[2]19'!I84</f>
        <v>0</v>
      </c>
      <c r="I82" s="205">
        <f>'[2]19'!J84</f>
        <v>0</v>
      </c>
      <c r="J82" s="205">
        <f>'[2]19'!K84</f>
        <v>0</v>
      </c>
      <c r="K82" s="15">
        <f t="shared" si="13"/>
        <v>38</v>
      </c>
      <c r="L82" s="18">
        <f>frq!C82</f>
        <v>1</v>
      </c>
      <c r="M82" s="167">
        <f t="shared" si="14"/>
        <v>37.6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37.6</v>
      </c>
      <c r="R82" s="18">
        <v>0.4</v>
      </c>
    </row>
    <row r="83" spans="1:18">
      <c r="A83" s="8" t="s">
        <v>125</v>
      </c>
      <c r="B83" s="204">
        <f>'[2]19'!B85</f>
        <v>84</v>
      </c>
      <c r="C83" s="205">
        <f>'[2]19'!C85</f>
        <v>0</v>
      </c>
      <c r="D83" s="205">
        <f>'[2]19'!D85</f>
        <v>0</v>
      </c>
      <c r="E83" s="205">
        <f>'[2]19'!E85</f>
        <v>0</v>
      </c>
      <c r="F83" s="15">
        <f t="shared" si="16"/>
        <v>84</v>
      </c>
      <c r="G83" s="204">
        <f>'[2]19'!H85</f>
        <v>38</v>
      </c>
      <c r="H83" s="205">
        <f>'[2]19'!I85</f>
        <v>0</v>
      </c>
      <c r="I83" s="205">
        <f>'[2]19'!J85</f>
        <v>0</v>
      </c>
      <c r="J83" s="205">
        <f>'[2]19'!K85</f>
        <v>0</v>
      </c>
      <c r="K83" s="15">
        <f t="shared" si="13"/>
        <v>38</v>
      </c>
      <c r="L83" s="18">
        <f>frq!C83</f>
        <v>1</v>
      </c>
      <c r="M83" s="167">
        <f t="shared" si="14"/>
        <v>37.6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37.6</v>
      </c>
      <c r="R83" s="18">
        <v>0.4</v>
      </c>
    </row>
    <row r="84" spans="1:18">
      <c r="A84" s="8" t="s">
        <v>126</v>
      </c>
      <c r="B84" s="204">
        <f>'[2]19'!B86</f>
        <v>84</v>
      </c>
      <c r="C84" s="205">
        <f>'[2]19'!C86</f>
        <v>0</v>
      </c>
      <c r="D84" s="205">
        <f>'[2]19'!D86</f>
        <v>0</v>
      </c>
      <c r="E84" s="205">
        <f>'[2]19'!E86</f>
        <v>0</v>
      </c>
      <c r="F84" s="15">
        <f t="shared" si="16"/>
        <v>84</v>
      </c>
      <c r="G84" s="204">
        <f>'[2]19'!H86</f>
        <v>38</v>
      </c>
      <c r="H84" s="205">
        <f>'[2]19'!I86</f>
        <v>0</v>
      </c>
      <c r="I84" s="205">
        <f>'[2]19'!J86</f>
        <v>0</v>
      </c>
      <c r="J84" s="205">
        <f>'[2]19'!K86</f>
        <v>0</v>
      </c>
      <c r="K84" s="15">
        <f t="shared" si="13"/>
        <v>38</v>
      </c>
      <c r="L84" s="18">
        <f>frq!C84</f>
        <v>1</v>
      </c>
      <c r="M84" s="167">
        <f t="shared" si="14"/>
        <v>37.6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37.6</v>
      </c>
      <c r="R84" s="18">
        <v>0.4</v>
      </c>
    </row>
    <row r="85" spans="1:18">
      <c r="A85" s="8" t="s">
        <v>127</v>
      </c>
      <c r="B85" s="204">
        <f>'[2]19'!B87</f>
        <v>84</v>
      </c>
      <c r="C85" s="205">
        <f>'[2]19'!C87</f>
        <v>0</v>
      </c>
      <c r="D85" s="205">
        <f>'[2]19'!D87</f>
        <v>0</v>
      </c>
      <c r="E85" s="205">
        <f>'[2]19'!E87</f>
        <v>0</v>
      </c>
      <c r="F85" s="15">
        <f t="shared" si="16"/>
        <v>84</v>
      </c>
      <c r="G85" s="204">
        <f>'[2]19'!H87</f>
        <v>38</v>
      </c>
      <c r="H85" s="205">
        <f>'[2]19'!I87</f>
        <v>0</v>
      </c>
      <c r="I85" s="205">
        <f>'[2]19'!J87</f>
        <v>0</v>
      </c>
      <c r="J85" s="205">
        <f>'[2]19'!K87</f>
        <v>0</v>
      </c>
      <c r="K85" s="15">
        <f t="shared" si="13"/>
        <v>38</v>
      </c>
      <c r="L85" s="18">
        <f>frq!C85</f>
        <v>1</v>
      </c>
      <c r="M85" s="167">
        <f t="shared" si="14"/>
        <v>37.6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37.6</v>
      </c>
      <c r="R85" s="18">
        <v>0.4</v>
      </c>
    </row>
    <row r="86" spans="1:18">
      <c r="A86" s="8" t="s">
        <v>128</v>
      </c>
      <c r="B86" s="204">
        <f>'[2]19'!B88</f>
        <v>84</v>
      </c>
      <c r="C86" s="205">
        <f>'[2]19'!C88</f>
        <v>0</v>
      </c>
      <c r="D86" s="205">
        <f>'[2]19'!D88</f>
        <v>0</v>
      </c>
      <c r="E86" s="205">
        <f>'[2]19'!E88</f>
        <v>0</v>
      </c>
      <c r="F86" s="15">
        <f t="shared" si="16"/>
        <v>84</v>
      </c>
      <c r="G86" s="204">
        <f>'[2]19'!H88</f>
        <v>38</v>
      </c>
      <c r="H86" s="205">
        <f>'[2]19'!I88</f>
        <v>0</v>
      </c>
      <c r="I86" s="205">
        <f>'[2]19'!J88</f>
        <v>0</v>
      </c>
      <c r="J86" s="205">
        <f>'[2]19'!K88</f>
        <v>0</v>
      </c>
      <c r="K86" s="15">
        <f t="shared" si="13"/>
        <v>38</v>
      </c>
      <c r="L86" s="18">
        <f>frq!C86</f>
        <v>1</v>
      </c>
      <c r="M86" s="167">
        <f t="shared" si="14"/>
        <v>37.6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37.6</v>
      </c>
      <c r="R86" s="18">
        <v>0.4</v>
      </c>
    </row>
    <row r="87" spans="1:18">
      <c r="A87" s="8" t="s">
        <v>129</v>
      </c>
      <c r="B87" s="204">
        <f>'[2]19'!B89</f>
        <v>84</v>
      </c>
      <c r="C87" s="205">
        <f>'[2]19'!C89</f>
        <v>0</v>
      </c>
      <c r="D87" s="205">
        <f>'[2]19'!D89</f>
        <v>0</v>
      </c>
      <c r="E87" s="205">
        <f>'[2]19'!E89</f>
        <v>0</v>
      </c>
      <c r="F87" s="15">
        <f t="shared" si="16"/>
        <v>84</v>
      </c>
      <c r="G87" s="204">
        <f>'[2]19'!H89</f>
        <v>38</v>
      </c>
      <c r="H87" s="205">
        <f>'[2]19'!I89</f>
        <v>0</v>
      </c>
      <c r="I87" s="205">
        <f>'[2]19'!J89</f>
        <v>0</v>
      </c>
      <c r="J87" s="205">
        <f>'[2]19'!K89</f>
        <v>0</v>
      </c>
      <c r="K87" s="15">
        <f t="shared" si="13"/>
        <v>38</v>
      </c>
      <c r="L87" s="18">
        <f>frq!C87</f>
        <v>1</v>
      </c>
      <c r="M87" s="167">
        <f t="shared" si="14"/>
        <v>37.6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37.6</v>
      </c>
      <c r="R87" s="18">
        <v>0.4</v>
      </c>
    </row>
    <row r="88" spans="1:18">
      <c r="A88" s="8" t="s">
        <v>130</v>
      </c>
      <c r="B88" s="204">
        <f>'[2]19'!B90</f>
        <v>84</v>
      </c>
      <c r="C88" s="205">
        <f>'[2]19'!C90</f>
        <v>0</v>
      </c>
      <c r="D88" s="205">
        <f>'[2]19'!D90</f>
        <v>0</v>
      </c>
      <c r="E88" s="205">
        <f>'[2]19'!E90</f>
        <v>0</v>
      </c>
      <c r="F88" s="15">
        <f t="shared" si="16"/>
        <v>84</v>
      </c>
      <c r="G88" s="204">
        <f>'[2]19'!H90</f>
        <v>38</v>
      </c>
      <c r="H88" s="205">
        <f>'[2]19'!I90</f>
        <v>0</v>
      </c>
      <c r="I88" s="205">
        <f>'[2]19'!J90</f>
        <v>0</v>
      </c>
      <c r="J88" s="205">
        <f>'[2]19'!K90</f>
        <v>0</v>
      </c>
      <c r="K88" s="15">
        <f t="shared" si="13"/>
        <v>38</v>
      </c>
      <c r="L88" s="18">
        <f>frq!C88</f>
        <v>1</v>
      </c>
      <c r="M88" s="167">
        <f t="shared" si="14"/>
        <v>37.6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37.6</v>
      </c>
      <c r="R88" s="18">
        <v>0.4</v>
      </c>
    </row>
    <row r="89" spans="1:18">
      <c r="A89" s="8" t="s">
        <v>131</v>
      </c>
      <c r="B89" s="204">
        <f>'[2]19'!B91</f>
        <v>84</v>
      </c>
      <c r="C89" s="205">
        <f>'[2]19'!C91</f>
        <v>0</v>
      </c>
      <c r="D89" s="205">
        <f>'[2]19'!D91</f>
        <v>0</v>
      </c>
      <c r="E89" s="205">
        <f>'[2]19'!E91</f>
        <v>0</v>
      </c>
      <c r="F89" s="15">
        <f t="shared" si="16"/>
        <v>84</v>
      </c>
      <c r="G89" s="204">
        <f>'[2]19'!H91</f>
        <v>38</v>
      </c>
      <c r="H89" s="205">
        <f>'[2]19'!I91</f>
        <v>0</v>
      </c>
      <c r="I89" s="205">
        <f>'[2]19'!J91</f>
        <v>0</v>
      </c>
      <c r="J89" s="205">
        <f>'[2]19'!K91</f>
        <v>0</v>
      </c>
      <c r="K89" s="15">
        <f t="shared" si="13"/>
        <v>38</v>
      </c>
      <c r="L89" s="18">
        <f>frq!C89</f>
        <v>1</v>
      </c>
      <c r="M89" s="167">
        <f t="shared" si="14"/>
        <v>37.6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37.6</v>
      </c>
      <c r="R89" s="18">
        <v>0.4</v>
      </c>
    </row>
    <row r="90" spans="1:18">
      <c r="A90" s="8" t="s">
        <v>132</v>
      </c>
      <c r="B90" s="204">
        <f>'[2]19'!B92</f>
        <v>84</v>
      </c>
      <c r="C90" s="205">
        <f>'[2]19'!C92</f>
        <v>0</v>
      </c>
      <c r="D90" s="205">
        <f>'[2]19'!D92</f>
        <v>0</v>
      </c>
      <c r="E90" s="205">
        <f>'[2]19'!E92</f>
        <v>0</v>
      </c>
      <c r="F90" s="15">
        <f t="shared" si="16"/>
        <v>84</v>
      </c>
      <c r="G90" s="204">
        <f>'[2]19'!H92</f>
        <v>38</v>
      </c>
      <c r="H90" s="205">
        <f>'[2]19'!I92</f>
        <v>0</v>
      </c>
      <c r="I90" s="205">
        <f>'[2]19'!J92</f>
        <v>0</v>
      </c>
      <c r="J90" s="205">
        <f>'[2]19'!K92</f>
        <v>0</v>
      </c>
      <c r="K90" s="15">
        <f t="shared" si="13"/>
        <v>38</v>
      </c>
      <c r="L90" s="18">
        <f>frq!C90</f>
        <v>1</v>
      </c>
      <c r="M90" s="167">
        <f t="shared" si="14"/>
        <v>37.6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37.6</v>
      </c>
      <c r="R90" s="18">
        <v>0.4</v>
      </c>
    </row>
    <row r="91" spans="1:18">
      <c r="A91" s="8" t="s">
        <v>133</v>
      </c>
      <c r="B91" s="204">
        <f>'[2]19'!B93</f>
        <v>84</v>
      </c>
      <c r="C91" s="205">
        <f>'[2]19'!C93</f>
        <v>0</v>
      </c>
      <c r="D91" s="205">
        <f>'[2]19'!D93</f>
        <v>0</v>
      </c>
      <c r="E91" s="205">
        <f>'[2]19'!E93</f>
        <v>0</v>
      </c>
      <c r="F91" s="15">
        <f t="shared" si="16"/>
        <v>84</v>
      </c>
      <c r="G91" s="204">
        <f>'[2]19'!H93</f>
        <v>38</v>
      </c>
      <c r="H91" s="205">
        <f>'[2]19'!I93</f>
        <v>0</v>
      </c>
      <c r="I91" s="205">
        <f>'[2]19'!J93</f>
        <v>0</v>
      </c>
      <c r="J91" s="205">
        <f>'[2]19'!K93</f>
        <v>0</v>
      </c>
      <c r="K91" s="15">
        <f t="shared" si="13"/>
        <v>38</v>
      </c>
      <c r="L91" s="18">
        <f>frq!C91</f>
        <v>1</v>
      </c>
      <c r="M91" s="167">
        <f t="shared" si="14"/>
        <v>37.6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37.6</v>
      </c>
      <c r="R91" s="18">
        <v>0.4</v>
      </c>
    </row>
    <row r="92" spans="1:18">
      <c r="A92" s="8" t="s">
        <v>134</v>
      </c>
      <c r="B92" s="204">
        <f>'[2]19'!B94</f>
        <v>84</v>
      </c>
      <c r="C92" s="205">
        <f>'[2]19'!C94</f>
        <v>0</v>
      </c>
      <c r="D92" s="205">
        <f>'[2]19'!D94</f>
        <v>0</v>
      </c>
      <c r="E92" s="205">
        <f>'[2]19'!E94</f>
        <v>0</v>
      </c>
      <c r="F92" s="15">
        <f t="shared" si="16"/>
        <v>84</v>
      </c>
      <c r="G92" s="204">
        <f>'[2]19'!H94</f>
        <v>38</v>
      </c>
      <c r="H92" s="205">
        <f>'[2]19'!I94</f>
        <v>0</v>
      </c>
      <c r="I92" s="205">
        <f>'[2]19'!J94</f>
        <v>0</v>
      </c>
      <c r="J92" s="205">
        <f>'[2]19'!K94</f>
        <v>0</v>
      </c>
      <c r="K92" s="15">
        <f t="shared" si="13"/>
        <v>38</v>
      </c>
      <c r="L92" s="18">
        <f>frq!C92</f>
        <v>1</v>
      </c>
      <c r="M92" s="167">
        <f t="shared" si="14"/>
        <v>37.6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37.6</v>
      </c>
      <c r="R92" s="18">
        <v>0.4</v>
      </c>
    </row>
    <row r="93" spans="1:18">
      <c r="A93" s="8" t="s">
        <v>135</v>
      </c>
      <c r="B93" s="204">
        <f>'[2]19'!B95</f>
        <v>84</v>
      </c>
      <c r="C93" s="205">
        <f>'[2]19'!C95</f>
        <v>0</v>
      </c>
      <c r="D93" s="205">
        <f>'[2]19'!D95</f>
        <v>0</v>
      </c>
      <c r="E93" s="205">
        <f>'[2]19'!E95</f>
        <v>0</v>
      </c>
      <c r="F93" s="15">
        <f t="shared" si="16"/>
        <v>84</v>
      </c>
      <c r="G93" s="204">
        <f>'[2]19'!H95</f>
        <v>38</v>
      </c>
      <c r="H93" s="205">
        <f>'[2]19'!I95</f>
        <v>0</v>
      </c>
      <c r="I93" s="205">
        <f>'[2]19'!J95</f>
        <v>0</v>
      </c>
      <c r="J93" s="205">
        <f>'[2]19'!K95</f>
        <v>0</v>
      </c>
      <c r="K93" s="15">
        <f t="shared" si="13"/>
        <v>38</v>
      </c>
      <c r="L93" s="18">
        <f>frq!C93</f>
        <v>1</v>
      </c>
      <c r="M93" s="167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</row>
    <row r="94" spans="1:18">
      <c r="A94" s="8" t="s">
        <v>136</v>
      </c>
      <c r="B94" s="204">
        <f>'[2]19'!B96</f>
        <v>84</v>
      </c>
      <c r="C94" s="205">
        <f>'[2]19'!C96</f>
        <v>0</v>
      </c>
      <c r="D94" s="205">
        <f>'[2]19'!D96</f>
        <v>0</v>
      </c>
      <c r="E94" s="205">
        <f>'[2]19'!E96</f>
        <v>0</v>
      </c>
      <c r="F94" s="15">
        <f t="shared" si="16"/>
        <v>84</v>
      </c>
      <c r="G94" s="204">
        <f>'[2]19'!H96</f>
        <v>37</v>
      </c>
      <c r="H94" s="205">
        <f>'[2]19'!I96</f>
        <v>0</v>
      </c>
      <c r="I94" s="205">
        <f>'[2]19'!J96</f>
        <v>0</v>
      </c>
      <c r="J94" s="205">
        <f>'[2]19'!K96</f>
        <v>0</v>
      </c>
      <c r="K94" s="15">
        <f t="shared" si="13"/>
        <v>37</v>
      </c>
      <c r="L94" s="18">
        <f>frq!C94</f>
        <v>1</v>
      </c>
      <c r="M94" s="167">
        <f t="shared" si="14"/>
        <v>36.6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36.6</v>
      </c>
      <c r="R94" s="18">
        <v>0.4</v>
      </c>
    </row>
    <row r="95" spans="1:18">
      <c r="A95" s="8" t="s">
        <v>137</v>
      </c>
      <c r="B95" s="204">
        <f>'[2]19'!B97</f>
        <v>84</v>
      </c>
      <c r="C95" s="205">
        <f>'[2]19'!C97</f>
        <v>0</v>
      </c>
      <c r="D95" s="205">
        <f>'[2]19'!D97</f>
        <v>0</v>
      </c>
      <c r="E95" s="205">
        <f>'[2]19'!E97</f>
        <v>0</v>
      </c>
      <c r="F95" s="15">
        <f t="shared" si="16"/>
        <v>84</v>
      </c>
      <c r="G95" s="204">
        <f>'[2]19'!H97</f>
        <v>37</v>
      </c>
      <c r="H95" s="205">
        <f>'[2]19'!I97</f>
        <v>0</v>
      </c>
      <c r="I95" s="205">
        <f>'[2]19'!J97</f>
        <v>0</v>
      </c>
      <c r="J95" s="205">
        <f>'[2]19'!K97</f>
        <v>0</v>
      </c>
      <c r="K95" s="15">
        <f t="shared" si="13"/>
        <v>37</v>
      </c>
      <c r="L95" s="18">
        <f>frq!C95</f>
        <v>1</v>
      </c>
      <c r="M95" s="167">
        <f t="shared" si="14"/>
        <v>36.6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36.6</v>
      </c>
      <c r="R95" s="18">
        <v>0.4</v>
      </c>
    </row>
    <row r="96" spans="1:18">
      <c r="A96" s="8" t="s">
        <v>138</v>
      </c>
      <c r="B96" s="204">
        <f>'[2]19'!B98</f>
        <v>84</v>
      </c>
      <c r="C96" s="205">
        <f>'[2]19'!C98</f>
        <v>0</v>
      </c>
      <c r="D96" s="205">
        <f>'[2]19'!D98</f>
        <v>0</v>
      </c>
      <c r="E96" s="205">
        <f>'[2]19'!E98</f>
        <v>0</v>
      </c>
      <c r="F96" s="15">
        <f t="shared" si="16"/>
        <v>84</v>
      </c>
      <c r="G96" s="204">
        <f>'[2]19'!H98</f>
        <v>37</v>
      </c>
      <c r="H96" s="205">
        <f>'[2]19'!I98</f>
        <v>0</v>
      </c>
      <c r="I96" s="205">
        <f>'[2]19'!J98</f>
        <v>0</v>
      </c>
      <c r="J96" s="205">
        <f>'[2]19'!K98</f>
        <v>0</v>
      </c>
      <c r="K96" s="15">
        <f t="shared" si="13"/>
        <v>37</v>
      </c>
      <c r="L96" s="18">
        <f>frq!C96</f>
        <v>1</v>
      </c>
      <c r="M96" s="167">
        <f t="shared" si="14"/>
        <v>36.6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36.6</v>
      </c>
      <c r="R96" s="18">
        <v>0.4</v>
      </c>
    </row>
    <row r="97" spans="1:18">
      <c r="A97" s="8" t="s">
        <v>139</v>
      </c>
      <c r="B97" s="204">
        <f>'[2]19'!B99</f>
        <v>84</v>
      </c>
      <c r="C97" s="205">
        <f>'[2]19'!C99</f>
        <v>0</v>
      </c>
      <c r="D97" s="205">
        <f>'[2]19'!D99</f>
        <v>0</v>
      </c>
      <c r="E97" s="205">
        <f>'[2]19'!E99</f>
        <v>0</v>
      </c>
      <c r="F97" s="15">
        <f t="shared" si="16"/>
        <v>84</v>
      </c>
      <c r="G97" s="204">
        <f>'[2]19'!H99</f>
        <v>37</v>
      </c>
      <c r="H97" s="205">
        <f>'[2]19'!I99</f>
        <v>0</v>
      </c>
      <c r="I97" s="205">
        <f>'[2]19'!J99</f>
        <v>0</v>
      </c>
      <c r="J97" s="205">
        <f>'[2]19'!K99</f>
        <v>0</v>
      </c>
      <c r="K97" s="15">
        <f t="shared" si="13"/>
        <v>37</v>
      </c>
      <c r="L97" s="18">
        <f>frq!C97</f>
        <v>1</v>
      </c>
      <c r="M97" s="167">
        <f t="shared" si="14"/>
        <v>36.6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36.6</v>
      </c>
      <c r="R97" s="18">
        <v>0.4</v>
      </c>
    </row>
    <row r="98" spans="1:18" ht="15.75" thickBot="1">
      <c r="A98" s="8" t="s">
        <v>140</v>
      </c>
      <c r="B98" s="204">
        <f>'[2]19'!B100</f>
        <v>84</v>
      </c>
      <c r="C98" s="205">
        <f>'[2]19'!C100</f>
        <v>0</v>
      </c>
      <c r="D98" s="205">
        <f>'[2]19'!D100</f>
        <v>0</v>
      </c>
      <c r="E98" s="205">
        <f>'[2]19'!E100</f>
        <v>0</v>
      </c>
      <c r="F98" s="15">
        <f t="shared" si="16"/>
        <v>84</v>
      </c>
      <c r="G98" s="204">
        <f>'[2]19'!H100</f>
        <v>37</v>
      </c>
      <c r="H98" s="205">
        <f>'[2]19'!I100</f>
        <v>0</v>
      </c>
      <c r="I98" s="205">
        <f>'[2]19'!J100</f>
        <v>0</v>
      </c>
      <c r="J98" s="205">
        <f>'[2]19'!K100</f>
        <v>0</v>
      </c>
      <c r="K98" s="15">
        <f t="shared" si="13"/>
        <v>37</v>
      </c>
      <c r="L98" s="18">
        <f>frq!C98</f>
        <v>1</v>
      </c>
      <c r="M98" s="167">
        <f t="shared" si="14"/>
        <v>36.6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36.6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0.90849999999999997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0.90849999999999997</v>
      </c>
      <c r="L99" s="171">
        <f t="shared" si="17"/>
        <v>2.4E-2</v>
      </c>
      <c r="M99" s="171">
        <f t="shared" si="17"/>
        <v>0.89889999999999859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0.89889999999999859</v>
      </c>
      <c r="R99" s="172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44884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2" t="s">
        <v>173</v>
      </c>
      <c r="AX1" s="232"/>
      <c r="AY1" s="232"/>
      <c r="AZ1" s="232"/>
      <c r="BA1" s="232"/>
      <c r="BB1" s="232"/>
      <c r="BD1" s="232" t="s">
        <v>174</v>
      </c>
      <c r="BE1" s="232"/>
      <c r="BF1" s="232"/>
      <c r="BG1" s="232"/>
      <c r="BH1" s="232"/>
      <c r="BI1" s="232"/>
      <c r="BL1" s="8" t="s">
        <v>203</v>
      </c>
      <c r="BM1" s="8" t="s">
        <v>204</v>
      </c>
      <c r="BN1" s="232" t="s">
        <v>374</v>
      </c>
      <c r="BO1" s="232"/>
      <c r="BP1" s="233" t="s">
        <v>373</v>
      </c>
      <c r="BQ1" s="233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'[3]19'!B5</f>
        <v>320</v>
      </c>
      <c r="C3" s="16">
        <f>'[3]19'!C5</f>
        <v>0</v>
      </c>
      <c r="D3" s="16">
        <f>'[3]19'!D5</f>
        <v>0</v>
      </c>
      <c r="E3" s="16">
        <f>'[3]19'!E5</f>
        <v>0</v>
      </c>
      <c r="F3" s="16">
        <f>'[3]19'!F5</f>
        <v>640</v>
      </c>
      <c r="G3" s="16">
        <f>'[3]19'!G5</f>
        <v>0</v>
      </c>
      <c r="H3" s="17">
        <f>SUM(B3:G3)</f>
        <v>960</v>
      </c>
      <c r="I3" s="15">
        <f>'[3]19'!J5</f>
        <v>270</v>
      </c>
      <c r="J3" s="16">
        <f>'[3]19'!K5</f>
        <v>0</v>
      </c>
      <c r="K3" s="16">
        <f>'[3]19'!L5</f>
        <v>0</v>
      </c>
      <c r="L3" s="16">
        <f>'[3]19'!M5</f>
        <v>0</v>
      </c>
      <c r="M3" s="16">
        <f>'[3]19'!N5</f>
        <v>0</v>
      </c>
      <c r="N3" s="16">
        <f>'[3]19'!O5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216.01999999999998</v>
      </c>
      <c r="AT3" s="8">
        <v>30</v>
      </c>
      <c r="AU3" s="8">
        <v>26.65</v>
      </c>
      <c r="AW3" s="207">
        <v>26.99</v>
      </c>
      <c r="AX3" s="207">
        <v>0</v>
      </c>
      <c r="AY3" s="207">
        <v>0</v>
      </c>
      <c r="AZ3" s="207">
        <v>0</v>
      </c>
      <c r="BA3" s="207">
        <v>0</v>
      </c>
      <c r="BB3" s="207">
        <v>0</v>
      </c>
      <c r="BC3" s="8">
        <f>SUM(AW3:BB3)</f>
        <v>26.99</v>
      </c>
      <c r="BD3" s="207">
        <v>26.99</v>
      </c>
      <c r="BE3" s="207">
        <v>0</v>
      </c>
      <c r="BF3" s="207">
        <v>0</v>
      </c>
      <c r="BG3" s="207">
        <v>0</v>
      </c>
      <c r="BH3" s="207">
        <v>0</v>
      </c>
      <c r="BI3" s="207">
        <v>0</v>
      </c>
      <c r="BJ3" s="8">
        <f>SUM(BD3:BI3)</f>
        <v>26.99</v>
      </c>
      <c r="BL3" s="8">
        <f>AT3</f>
        <v>30</v>
      </c>
      <c r="BM3" s="8">
        <f>AU3</f>
        <v>26.65</v>
      </c>
      <c r="BN3" s="8">
        <f>BC3</f>
        <v>26.99</v>
      </c>
      <c r="BO3" s="8">
        <f>BJ3</f>
        <v>26.99</v>
      </c>
      <c r="BP3" s="182">
        <f>BL3-BN3</f>
        <v>3.0100000000000016</v>
      </c>
      <c r="BQ3" s="182">
        <f>BM3-BO3</f>
        <v>-0.33999999999999986</v>
      </c>
    </row>
    <row r="4" spans="1:69">
      <c r="A4" s="8" t="s">
        <v>46</v>
      </c>
      <c r="B4" s="15">
        <f>'[3]19'!B6</f>
        <v>320</v>
      </c>
      <c r="C4" s="16">
        <f>'[3]19'!C6</f>
        <v>0</v>
      </c>
      <c r="D4" s="16">
        <f>'[3]19'!D6</f>
        <v>0</v>
      </c>
      <c r="E4" s="16">
        <f>'[3]19'!E6</f>
        <v>0</v>
      </c>
      <c r="F4" s="16">
        <f>'[3]19'!F6</f>
        <v>640</v>
      </c>
      <c r="G4" s="16">
        <f>'[3]19'!G6</f>
        <v>0</v>
      </c>
      <c r="H4" s="17">
        <f>SUM(B4:G4)</f>
        <v>960</v>
      </c>
      <c r="I4" s="15">
        <f>'[3]19'!J6</f>
        <v>270</v>
      </c>
      <c r="J4" s="16">
        <f>'[3]19'!K6</f>
        <v>0</v>
      </c>
      <c r="K4" s="16">
        <f>'[3]19'!L6</f>
        <v>0</v>
      </c>
      <c r="L4" s="16">
        <f>'[3]19'!M6</f>
        <v>0</v>
      </c>
      <c r="M4" s="16">
        <f>'[3]19'!N6</f>
        <v>0</v>
      </c>
      <c r="N4" s="16">
        <f>'[3]19'!O6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T4" s="8">
        <v>30</v>
      </c>
      <c r="AU4" s="8">
        <v>26.65</v>
      </c>
      <c r="AW4" s="207">
        <v>26.99</v>
      </c>
      <c r="AX4" s="207">
        <v>0</v>
      </c>
      <c r="AY4" s="207">
        <v>0</v>
      </c>
      <c r="AZ4" s="207">
        <v>0</v>
      </c>
      <c r="BA4" s="207">
        <v>0</v>
      </c>
      <c r="BB4" s="207">
        <v>0</v>
      </c>
      <c r="BC4" s="8">
        <f t="shared" ref="BC4:BC67" si="19">SUM(AW4:BB4)</f>
        <v>26.99</v>
      </c>
      <c r="BD4" s="207">
        <v>26.99</v>
      </c>
      <c r="BE4" s="207">
        <v>0</v>
      </c>
      <c r="BF4" s="207">
        <v>0</v>
      </c>
      <c r="BG4" s="207">
        <v>0</v>
      </c>
      <c r="BH4" s="207">
        <v>0</v>
      </c>
      <c r="BI4" s="207">
        <v>0</v>
      </c>
      <c r="BJ4" s="8">
        <f t="shared" ref="BJ4:BJ67" si="20">SUM(BD4:BI4)</f>
        <v>26.99</v>
      </c>
      <c r="BL4" s="8">
        <f t="shared" ref="BL4:BL67" si="21">AT4</f>
        <v>30</v>
      </c>
      <c r="BM4" s="8">
        <f t="shared" ref="BM4:BM67" si="22">AU4</f>
        <v>26.65</v>
      </c>
      <c r="BN4" s="8">
        <f t="shared" ref="BN4:BN67" si="23">BC4</f>
        <v>26.99</v>
      </c>
      <c r="BO4" s="8">
        <f t="shared" ref="BO4:BO67" si="24">BJ4</f>
        <v>26.99</v>
      </c>
      <c r="BP4" s="182">
        <f t="shared" ref="BP4:BP67" si="25">BL4-BN4</f>
        <v>3.0100000000000016</v>
      </c>
      <c r="BQ4" s="182">
        <f t="shared" ref="BQ4:BQ67" si="26">BM4-BO4</f>
        <v>-0.33999999999999986</v>
      </c>
    </row>
    <row r="5" spans="1:69">
      <c r="A5" s="8" t="s">
        <v>47</v>
      </c>
      <c r="B5" s="15">
        <f>'[3]19'!B7</f>
        <v>320</v>
      </c>
      <c r="C5" s="16">
        <f>'[3]19'!C7</f>
        <v>0</v>
      </c>
      <c r="D5" s="16">
        <f>'[3]19'!D7</f>
        <v>0</v>
      </c>
      <c r="E5" s="16">
        <f>'[3]19'!E7</f>
        <v>0</v>
      </c>
      <c r="F5" s="16">
        <f>'[3]19'!F7</f>
        <v>640</v>
      </c>
      <c r="G5" s="16">
        <f>'[3]19'!G7</f>
        <v>0</v>
      </c>
      <c r="H5" s="17">
        <f t="shared" ref="H5:H68" si="27">SUM(B5:G5)</f>
        <v>960</v>
      </c>
      <c r="I5" s="15">
        <f>'[3]19'!J7</f>
        <v>270</v>
      </c>
      <c r="J5" s="16">
        <f>'[3]19'!K7</f>
        <v>0</v>
      </c>
      <c r="K5" s="16">
        <f>'[3]19'!L7</f>
        <v>0</v>
      </c>
      <c r="L5" s="16">
        <f>'[3]19'!M7</f>
        <v>0</v>
      </c>
      <c r="M5" s="16">
        <f>'[3]19'!N7</f>
        <v>0</v>
      </c>
      <c r="N5" s="16">
        <f>'[3]19'!O7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30</v>
      </c>
      <c r="AU5" s="8">
        <v>26.65</v>
      </c>
      <c r="AW5" s="207">
        <v>26.99</v>
      </c>
      <c r="AX5" s="207">
        <v>0</v>
      </c>
      <c r="AY5" s="207">
        <v>0</v>
      </c>
      <c r="AZ5" s="207">
        <v>0</v>
      </c>
      <c r="BA5" s="207">
        <v>0</v>
      </c>
      <c r="BB5" s="207">
        <v>0</v>
      </c>
      <c r="BC5" s="8">
        <f t="shared" si="19"/>
        <v>26.99</v>
      </c>
      <c r="BD5" s="207">
        <v>26.99</v>
      </c>
      <c r="BE5" s="207">
        <v>0</v>
      </c>
      <c r="BF5" s="207">
        <v>0</v>
      </c>
      <c r="BG5" s="207">
        <v>0</v>
      </c>
      <c r="BH5" s="207">
        <v>0</v>
      </c>
      <c r="BI5" s="207">
        <v>0</v>
      </c>
      <c r="BJ5" s="8">
        <f t="shared" si="20"/>
        <v>26.99</v>
      </c>
      <c r="BL5" s="8">
        <f t="shared" si="21"/>
        <v>30</v>
      </c>
      <c r="BM5" s="8">
        <f t="shared" si="22"/>
        <v>26.65</v>
      </c>
      <c r="BN5" s="8">
        <f t="shared" si="23"/>
        <v>26.99</v>
      </c>
      <c r="BO5" s="8">
        <f t="shared" si="24"/>
        <v>26.99</v>
      </c>
      <c r="BP5" s="182">
        <f t="shared" si="25"/>
        <v>3.0100000000000016</v>
      </c>
      <c r="BQ5" s="182">
        <f t="shared" si="26"/>
        <v>-0.33999999999999986</v>
      </c>
    </row>
    <row r="6" spans="1:69">
      <c r="A6" s="8" t="s">
        <v>48</v>
      </c>
      <c r="B6" s="15">
        <f>'[3]19'!B8</f>
        <v>320</v>
      </c>
      <c r="C6" s="16">
        <f>'[3]19'!C8</f>
        <v>0</v>
      </c>
      <c r="D6" s="16">
        <f>'[3]19'!D8</f>
        <v>0</v>
      </c>
      <c r="E6" s="16">
        <f>'[3]19'!E8</f>
        <v>0</v>
      </c>
      <c r="F6" s="16">
        <f>'[3]19'!F8</f>
        <v>640</v>
      </c>
      <c r="G6" s="16">
        <f>'[3]19'!G8</f>
        <v>0</v>
      </c>
      <c r="H6" s="17">
        <f t="shared" si="27"/>
        <v>960</v>
      </c>
      <c r="I6" s="15">
        <f>'[3]19'!J8</f>
        <v>270</v>
      </c>
      <c r="J6" s="16">
        <f>'[3]19'!K8</f>
        <v>0</v>
      </c>
      <c r="K6" s="16">
        <f>'[3]19'!L8</f>
        <v>0</v>
      </c>
      <c r="L6" s="16">
        <f>'[3]19'!M8</f>
        <v>0</v>
      </c>
      <c r="M6" s="16">
        <f>'[3]19'!N8</f>
        <v>0</v>
      </c>
      <c r="N6" s="16">
        <f>'[3]19'!O8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30</v>
      </c>
      <c r="AU6" s="8">
        <v>26.65</v>
      </c>
      <c r="AW6" s="207">
        <v>26.99</v>
      </c>
      <c r="AX6" s="207">
        <v>0</v>
      </c>
      <c r="AY6" s="207">
        <v>0</v>
      </c>
      <c r="AZ6" s="207">
        <v>0</v>
      </c>
      <c r="BA6" s="207">
        <v>0</v>
      </c>
      <c r="BB6" s="207">
        <v>0</v>
      </c>
      <c r="BC6" s="8">
        <f t="shared" si="19"/>
        <v>26.99</v>
      </c>
      <c r="BD6" s="207">
        <v>26.99</v>
      </c>
      <c r="BE6" s="207">
        <v>0</v>
      </c>
      <c r="BF6" s="207">
        <v>0</v>
      </c>
      <c r="BG6" s="207">
        <v>0</v>
      </c>
      <c r="BH6" s="207">
        <v>0</v>
      </c>
      <c r="BI6" s="207">
        <v>0</v>
      </c>
      <c r="BJ6" s="8">
        <f t="shared" si="20"/>
        <v>26.99</v>
      </c>
      <c r="BL6" s="8">
        <f t="shared" si="21"/>
        <v>30</v>
      </c>
      <c r="BM6" s="8">
        <f t="shared" si="22"/>
        <v>26.65</v>
      </c>
      <c r="BN6" s="8">
        <f t="shared" si="23"/>
        <v>26.99</v>
      </c>
      <c r="BO6" s="8">
        <f t="shared" si="24"/>
        <v>26.99</v>
      </c>
      <c r="BP6" s="182">
        <f t="shared" si="25"/>
        <v>3.0100000000000016</v>
      </c>
      <c r="BQ6" s="182">
        <f t="shared" si="26"/>
        <v>-0.33999999999999986</v>
      </c>
    </row>
    <row r="7" spans="1:69">
      <c r="A7" s="8" t="s">
        <v>49</v>
      </c>
      <c r="B7" s="15">
        <f>'[3]19'!B9</f>
        <v>320</v>
      </c>
      <c r="C7" s="16">
        <f>'[3]19'!C9</f>
        <v>0</v>
      </c>
      <c r="D7" s="16">
        <f>'[3]19'!D9</f>
        <v>0</v>
      </c>
      <c r="E7" s="16">
        <f>'[3]19'!E9</f>
        <v>0</v>
      </c>
      <c r="F7" s="16">
        <f>'[3]19'!F9</f>
        <v>640</v>
      </c>
      <c r="G7" s="16">
        <f>'[3]19'!G9</f>
        <v>0</v>
      </c>
      <c r="H7" s="17">
        <f t="shared" si="27"/>
        <v>960</v>
      </c>
      <c r="I7" s="15">
        <f>'[3]19'!J9</f>
        <v>270</v>
      </c>
      <c r="J7" s="16">
        <f>'[3]19'!K9</f>
        <v>0</v>
      </c>
      <c r="K7" s="16">
        <f>'[3]19'!L9</f>
        <v>0</v>
      </c>
      <c r="L7" s="16">
        <f>'[3]19'!M9</f>
        <v>0</v>
      </c>
      <c r="M7" s="16">
        <f>'[3]19'!N9</f>
        <v>0</v>
      </c>
      <c r="N7" s="16">
        <f>'[3]19'!O9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30</v>
      </c>
      <c r="AU7" s="8">
        <v>26.65</v>
      </c>
      <c r="AW7" s="207">
        <v>26.99</v>
      </c>
      <c r="AX7" s="207">
        <v>0</v>
      </c>
      <c r="AY7" s="207">
        <v>0</v>
      </c>
      <c r="AZ7" s="207">
        <v>0</v>
      </c>
      <c r="BA7" s="207">
        <v>0</v>
      </c>
      <c r="BB7" s="207">
        <v>0</v>
      </c>
      <c r="BC7" s="8">
        <f t="shared" si="19"/>
        <v>26.99</v>
      </c>
      <c r="BD7" s="207">
        <v>26.99</v>
      </c>
      <c r="BE7" s="207">
        <v>0</v>
      </c>
      <c r="BF7" s="207">
        <v>0</v>
      </c>
      <c r="BG7" s="207">
        <v>0</v>
      </c>
      <c r="BH7" s="207">
        <v>0</v>
      </c>
      <c r="BI7" s="207">
        <v>0</v>
      </c>
      <c r="BJ7" s="8">
        <f t="shared" si="20"/>
        <v>26.99</v>
      </c>
      <c r="BL7" s="8">
        <f t="shared" si="21"/>
        <v>30</v>
      </c>
      <c r="BM7" s="8">
        <f t="shared" si="22"/>
        <v>26.65</v>
      </c>
      <c r="BN7" s="8">
        <f t="shared" si="23"/>
        <v>26.99</v>
      </c>
      <c r="BO7" s="8">
        <f t="shared" si="24"/>
        <v>26.99</v>
      </c>
      <c r="BP7" s="182">
        <f t="shared" si="25"/>
        <v>3.0100000000000016</v>
      </c>
      <c r="BQ7" s="182">
        <f t="shared" si="26"/>
        <v>-0.33999999999999986</v>
      </c>
    </row>
    <row r="8" spans="1:69">
      <c r="A8" s="8" t="s">
        <v>50</v>
      </c>
      <c r="B8" s="15">
        <f>'[3]19'!B10</f>
        <v>320</v>
      </c>
      <c r="C8" s="16">
        <f>'[3]19'!C10</f>
        <v>0</v>
      </c>
      <c r="D8" s="16">
        <f>'[3]19'!D10</f>
        <v>0</v>
      </c>
      <c r="E8" s="16">
        <f>'[3]19'!E10</f>
        <v>0</v>
      </c>
      <c r="F8" s="16">
        <f>'[3]19'!F10</f>
        <v>640</v>
      </c>
      <c r="G8" s="16">
        <f>'[3]19'!G10</f>
        <v>0</v>
      </c>
      <c r="H8" s="17">
        <f t="shared" si="27"/>
        <v>960</v>
      </c>
      <c r="I8" s="15">
        <f>'[3]19'!J10</f>
        <v>270</v>
      </c>
      <c r="J8" s="16">
        <f>'[3]19'!K10</f>
        <v>0</v>
      </c>
      <c r="K8" s="16">
        <f>'[3]19'!L10</f>
        <v>0</v>
      </c>
      <c r="L8" s="16">
        <f>'[3]19'!M10</f>
        <v>0</v>
      </c>
      <c r="M8" s="16">
        <f>'[3]19'!N10</f>
        <v>0</v>
      </c>
      <c r="N8" s="16">
        <f>'[3]19'!O10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30</v>
      </c>
      <c r="AU8" s="8">
        <v>26.65</v>
      </c>
      <c r="AW8" s="207">
        <v>26.99</v>
      </c>
      <c r="AX8" s="207">
        <v>0</v>
      </c>
      <c r="AY8" s="207">
        <v>0</v>
      </c>
      <c r="AZ8" s="207">
        <v>0</v>
      </c>
      <c r="BA8" s="207">
        <v>0</v>
      </c>
      <c r="BB8" s="207">
        <v>0</v>
      </c>
      <c r="BC8" s="8">
        <f t="shared" si="19"/>
        <v>26.99</v>
      </c>
      <c r="BD8" s="207">
        <v>26.99</v>
      </c>
      <c r="BE8" s="207">
        <v>0</v>
      </c>
      <c r="BF8" s="207">
        <v>0</v>
      </c>
      <c r="BG8" s="207">
        <v>0</v>
      </c>
      <c r="BH8" s="207">
        <v>0</v>
      </c>
      <c r="BI8" s="207">
        <v>0</v>
      </c>
      <c r="BJ8" s="8">
        <f t="shared" si="20"/>
        <v>26.99</v>
      </c>
      <c r="BL8" s="8">
        <f t="shared" si="21"/>
        <v>30</v>
      </c>
      <c r="BM8" s="8">
        <f t="shared" si="22"/>
        <v>26.65</v>
      </c>
      <c r="BN8" s="8">
        <f t="shared" si="23"/>
        <v>26.99</v>
      </c>
      <c r="BO8" s="8">
        <f t="shared" si="24"/>
        <v>26.99</v>
      </c>
      <c r="BP8" s="182">
        <f t="shared" si="25"/>
        <v>3.0100000000000016</v>
      </c>
      <c r="BQ8" s="182">
        <f t="shared" si="26"/>
        <v>-0.33999999999999986</v>
      </c>
    </row>
    <row r="9" spans="1:69">
      <c r="A9" s="8" t="s">
        <v>51</v>
      </c>
      <c r="B9" s="15">
        <f>'[3]19'!B11</f>
        <v>320</v>
      </c>
      <c r="C9" s="16">
        <f>'[3]19'!C11</f>
        <v>0</v>
      </c>
      <c r="D9" s="16">
        <f>'[3]19'!D11</f>
        <v>0</v>
      </c>
      <c r="E9" s="16">
        <f>'[3]19'!E11</f>
        <v>0</v>
      </c>
      <c r="F9" s="16">
        <f>'[3]19'!F11</f>
        <v>640</v>
      </c>
      <c r="G9" s="16">
        <f>'[3]19'!G11</f>
        <v>0</v>
      </c>
      <c r="H9" s="17">
        <f t="shared" si="27"/>
        <v>960</v>
      </c>
      <c r="I9" s="15">
        <f>'[3]19'!J11</f>
        <v>270</v>
      </c>
      <c r="J9" s="16">
        <f>'[3]19'!K11</f>
        <v>0</v>
      </c>
      <c r="K9" s="16">
        <f>'[3]19'!L11</f>
        <v>0</v>
      </c>
      <c r="L9" s="16">
        <f>'[3]19'!M11</f>
        <v>0</v>
      </c>
      <c r="M9" s="16">
        <f>'[3]19'!N11</f>
        <v>0</v>
      </c>
      <c r="N9" s="16">
        <f>'[3]19'!O11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26.99</v>
      </c>
      <c r="AU9" s="8">
        <v>26.99</v>
      </c>
      <c r="AW9" s="207">
        <v>26.99</v>
      </c>
      <c r="AX9" s="207">
        <v>0</v>
      </c>
      <c r="AY9" s="207">
        <v>0</v>
      </c>
      <c r="AZ9" s="207">
        <v>0</v>
      </c>
      <c r="BA9" s="207">
        <v>0</v>
      </c>
      <c r="BB9" s="207">
        <v>0</v>
      </c>
      <c r="BC9" s="8">
        <f t="shared" si="19"/>
        <v>26.99</v>
      </c>
      <c r="BD9" s="207">
        <v>26.99</v>
      </c>
      <c r="BE9" s="207">
        <v>0</v>
      </c>
      <c r="BF9" s="207">
        <v>0</v>
      </c>
      <c r="BG9" s="207">
        <v>0</v>
      </c>
      <c r="BH9" s="207">
        <v>0</v>
      </c>
      <c r="BI9" s="207">
        <v>0</v>
      </c>
      <c r="BJ9" s="8">
        <f t="shared" si="20"/>
        <v>26.99</v>
      </c>
      <c r="BL9" s="8">
        <f t="shared" si="21"/>
        <v>26.99</v>
      </c>
      <c r="BM9" s="8">
        <f t="shared" si="22"/>
        <v>26.99</v>
      </c>
      <c r="BN9" s="8">
        <f t="shared" si="23"/>
        <v>26.99</v>
      </c>
      <c r="BO9" s="8">
        <f t="shared" si="24"/>
        <v>26.99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'[3]19'!B12</f>
        <v>320</v>
      </c>
      <c r="C10" s="16">
        <f>'[3]19'!C12</f>
        <v>0</v>
      </c>
      <c r="D10" s="16">
        <f>'[3]19'!D12</f>
        <v>0</v>
      </c>
      <c r="E10" s="16">
        <f>'[3]19'!E12</f>
        <v>0</v>
      </c>
      <c r="F10" s="16">
        <f>'[3]19'!F12</f>
        <v>640</v>
      </c>
      <c r="G10" s="16">
        <f>'[3]19'!G12</f>
        <v>0</v>
      </c>
      <c r="H10" s="17">
        <f t="shared" si="27"/>
        <v>960</v>
      </c>
      <c r="I10" s="15">
        <f>'[3]19'!J12</f>
        <v>270</v>
      </c>
      <c r="J10" s="16">
        <f>'[3]19'!K12</f>
        <v>0</v>
      </c>
      <c r="K10" s="16">
        <f>'[3]19'!L12</f>
        <v>0</v>
      </c>
      <c r="L10" s="16">
        <f>'[3]19'!M12</f>
        <v>0</v>
      </c>
      <c r="M10" s="16">
        <f>'[3]19'!N12</f>
        <v>0</v>
      </c>
      <c r="N10" s="16">
        <f>'[3]19'!O12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26.99</v>
      </c>
      <c r="AU10" s="8">
        <v>26.99</v>
      </c>
      <c r="AW10" s="207">
        <v>26.99</v>
      </c>
      <c r="AX10" s="207">
        <v>0</v>
      </c>
      <c r="AY10" s="207">
        <v>0</v>
      </c>
      <c r="AZ10" s="207">
        <v>0</v>
      </c>
      <c r="BA10" s="207">
        <v>0</v>
      </c>
      <c r="BB10" s="207">
        <v>0</v>
      </c>
      <c r="BC10" s="8">
        <f t="shared" si="19"/>
        <v>26.99</v>
      </c>
      <c r="BD10" s="207">
        <v>26.99</v>
      </c>
      <c r="BE10" s="207">
        <v>0</v>
      </c>
      <c r="BF10" s="207">
        <v>0</v>
      </c>
      <c r="BG10" s="207">
        <v>0</v>
      </c>
      <c r="BH10" s="207">
        <v>0</v>
      </c>
      <c r="BI10" s="207">
        <v>0</v>
      </c>
      <c r="BJ10" s="8">
        <f t="shared" si="20"/>
        <v>26.99</v>
      </c>
      <c r="BL10" s="8">
        <f t="shared" si="21"/>
        <v>26.99</v>
      </c>
      <c r="BM10" s="8">
        <f t="shared" si="22"/>
        <v>26.99</v>
      </c>
      <c r="BN10" s="8">
        <f t="shared" si="23"/>
        <v>26.99</v>
      </c>
      <c r="BO10" s="8">
        <f t="shared" si="24"/>
        <v>26.99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'[3]19'!B13</f>
        <v>320</v>
      </c>
      <c r="C11" s="16">
        <f>'[3]19'!C13</f>
        <v>0</v>
      </c>
      <c r="D11" s="16">
        <f>'[3]19'!D13</f>
        <v>0</v>
      </c>
      <c r="E11" s="16">
        <f>'[3]19'!E13</f>
        <v>0</v>
      </c>
      <c r="F11" s="16">
        <f>'[3]19'!F13</f>
        <v>640</v>
      </c>
      <c r="G11" s="16">
        <f>'[3]19'!G13</f>
        <v>0</v>
      </c>
      <c r="H11" s="17">
        <f t="shared" si="27"/>
        <v>960</v>
      </c>
      <c r="I11" s="15">
        <f>'[3]19'!J13</f>
        <v>270</v>
      </c>
      <c r="J11" s="16">
        <f>'[3]19'!K13</f>
        <v>0</v>
      </c>
      <c r="K11" s="16">
        <f>'[3]19'!L13</f>
        <v>0</v>
      </c>
      <c r="L11" s="16">
        <f>'[3]19'!M13</f>
        <v>0</v>
      </c>
      <c r="M11" s="16">
        <f>'[3]19'!N13</f>
        <v>0</v>
      </c>
      <c r="N11" s="16">
        <f>'[3]19'!O13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26.99</v>
      </c>
      <c r="AU11" s="8">
        <v>26.99</v>
      </c>
      <c r="AW11" s="207">
        <v>26.99</v>
      </c>
      <c r="AX11" s="207">
        <v>0</v>
      </c>
      <c r="AY11" s="207">
        <v>0</v>
      </c>
      <c r="AZ11" s="207">
        <v>0</v>
      </c>
      <c r="BA11" s="207">
        <v>0</v>
      </c>
      <c r="BB11" s="207">
        <v>0</v>
      </c>
      <c r="BC11" s="8">
        <f t="shared" si="19"/>
        <v>26.99</v>
      </c>
      <c r="BD11" s="207">
        <v>26.99</v>
      </c>
      <c r="BE11" s="207">
        <v>0</v>
      </c>
      <c r="BF11" s="207">
        <v>0</v>
      </c>
      <c r="BG11" s="207">
        <v>0</v>
      </c>
      <c r="BH11" s="207">
        <v>0</v>
      </c>
      <c r="BI11" s="207">
        <v>0</v>
      </c>
      <c r="BJ11" s="8">
        <f t="shared" si="20"/>
        <v>26.99</v>
      </c>
      <c r="BL11" s="8">
        <f t="shared" si="21"/>
        <v>26.99</v>
      </c>
      <c r="BM11" s="8">
        <f t="shared" si="22"/>
        <v>26.99</v>
      </c>
      <c r="BN11" s="8">
        <f t="shared" si="23"/>
        <v>26.99</v>
      </c>
      <c r="BO11" s="8">
        <f t="shared" si="24"/>
        <v>26.99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'[3]19'!B14</f>
        <v>320</v>
      </c>
      <c r="C12" s="16">
        <f>'[3]19'!C14</f>
        <v>0</v>
      </c>
      <c r="D12" s="16">
        <f>'[3]19'!D14</f>
        <v>0</v>
      </c>
      <c r="E12" s="16">
        <f>'[3]19'!E14</f>
        <v>0</v>
      </c>
      <c r="F12" s="16">
        <f>'[3]19'!F14</f>
        <v>640</v>
      </c>
      <c r="G12" s="16">
        <f>'[3]19'!G14</f>
        <v>0</v>
      </c>
      <c r="H12" s="17">
        <f t="shared" si="27"/>
        <v>960</v>
      </c>
      <c r="I12" s="15">
        <f>'[3]19'!J14</f>
        <v>270</v>
      </c>
      <c r="J12" s="16">
        <f>'[3]19'!K14</f>
        <v>0</v>
      </c>
      <c r="K12" s="16">
        <f>'[3]19'!L14</f>
        <v>0</v>
      </c>
      <c r="L12" s="16">
        <f>'[3]19'!M14</f>
        <v>0</v>
      </c>
      <c r="M12" s="16">
        <f>'[3]19'!N14</f>
        <v>0</v>
      </c>
      <c r="N12" s="16">
        <f>'[3]19'!O14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26.99</v>
      </c>
      <c r="AU12" s="8">
        <v>26.99</v>
      </c>
      <c r="AW12" s="207">
        <v>26.99</v>
      </c>
      <c r="AX12" s="207">
        <v>0</v>
      </c>
      <c r="AY12" s="207">
        <v>0</v>
      </c>
      <c r="AZ12" s="207">
        <v>0</v>
      </c>
      <c r="BA12" s="207">
        <v>0</v>
      </c>
      <c r="BB12" s="207">
        <v>0</v>
      </c>
      <c r="BC12" s="8">
        <f t="shared" si="19"/>
        <v>26.99</v>
      </c>
      <c r="BD12" s="207">
        <v>26.99</v>
      </c>
      <c r="BE12" s="207">
        <v>0</v>
      </c>
      <c r="BF12" s="207">
        <v>0</v>
      </c>
      <c r="BG12" s="207">
        <v>0</v>
      </c>
      <c r="BH12" s="207">
        <v>0</v>
      </c>
      <c r="BI12" s="207">
        <v>0</v>
      </c>
      <c r="BJ12" s="8">
        <f t="shared" si="20"/>
        <v>26.99</v>
      </c>
      <c r="BL12" s="8">
        <f t="shared" si="21"/>
        <v>26.99</v>
      </c>
      <c r="BM12" s="8">
        <f t="shared" si="22"/>
        <v>26.99</v>
      </c>
      <c r="BN12" s="8">
        <f t="shared" si="23"/>
        <v>26.99</v>
      </c>
      <c r="BO12" s="8">
        <f t="shared" si="24"/>
        <v>26.99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'[3]19'!B15</f>
        <v>320</v>
      </c>
      <c r="C13" s="16">
        <f>'[3]19'!C15</f>
        <v>0</v>
      </c>
      <c r="D13" s="16">
        <f>'[3]19'!D15</f>
        <v>0</v>
      </c>
      <c r="E13" s="16">
        <f>'[3]19'!E15</f>
        <v>0</v>
      </c>
      <c r="F13" s="16">
        <f>'[3]19'!F15</f>
        <v>640</v>
      </c>
      <c r="G13" s="16">
        <f>'[3]19'!G15</f>
        <v>0</v>
      </c>
      <c r="H13" s="17">
        <f t="shared" si="27"/>
        <v>960</v>
      </c>
      <c r="I13" s="15">
        <f>'[3]19'!J15</f>
        <v>270</v>
      </c>
      <c r="J13" s="16">
        <f>'[3]19'!K15</f>
        <v>0</v>
      </c>
      <c r="K13" s="16">
        <f>'[3]19'!L15</f>
        <v>0</v>
      </c>
      <c r="L13" s="16">
        <f>'[3]19'!M15</f>
        <v>0</v>
      </c>
      <c r="M13" s="16">
        <f>'[3]19'!N15</f>
        <v>0</v>
      </c>
      <c r="N13" s="16">
        <f>'[3]19'!O15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26.99</v>
      </c>
      <c r="AU13" s="8">
        <v>26.99</v>
      </c>
      <c r="AW13" s="207">
        <v>26.99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8">
        <f t="shared" si="19"/>
        <v>26.99</v>
      </c>
      <c r="BD13" s="207">
        <v>26.99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8">
        <f t="shared" si="20"/>
        <v>26.99</v>
      </c>
      <c r="BL13" s="8">
        <f t="shared" si="21"/>
        <v>26.99</v>
      </c>
      <c r="BM13" s="8">
        <f t="shared" si="22"/>
        <v>26.99</v>
      </c>
      <c r="BN13" s="8">
        <f t="shared" si="23"/>
        <v>26.99</v>
      </c>
      <c r="BO13" s="8">
        <f t="shared" si="24"/>
        <v>26.99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'[3]19'!B16</f>
        <v>320</v>
      </c>
      <c r="C14" s="16">
        <f>'[3]19'!C16</f>
        <v>0</v>
      </c>
      <c r="D14" s="16">
        <f>'[3]19'!D16</f>
        <v>0</v>
      </c>
      <c r="E14" s="16">
        <f>'[3]19'!E16</f>
        <v>0</v>
      </c>
      <c r="F14" s="16">
        <f>'[3]19'!F16</f>
        <v>640</v>
      </c>
      <c r="G14" s="16">
        <f>'[3]19'!G16</f>
        <v>0</v>
      </c>
      <c r="H14" s="17">
        <f t="shared" si="27"/>
        <v>960</v>
      </c>
      <c r="I14" s="15">
        <f>'[3]19'!J16</f>
        <v>270</v>
      </c>
      <c r="J14" s="16">
        <f>'[3]19'!K16</f>
        <v>0</v>
      </c>
      <c r="K14" s="16">
        <f>'[3]19'!L16</f>
        <v>0</v>
      </c>
      <c r="L14" s="16">
        <f>'[3]19'!M16</f>
        <v>0</v>
      </c>
      <c r="M14" s="16">
        <f>'[3]19'!N16</f>
        <v>0</v>
      </c>
      <c r="N14" s="16">
        <f>'[3]19'!O16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26.99</v>
      </c>
      <c r="AU14" s="8">
        <v>26.99</v>
      </c>
      <c r="AW14" s="207">
        <v>26.99</v>
      </c>
      <c r="AX14" s="207">
        <v>0</v>
      </c>
      <c r="AY14" s="207">
        <v>0</v>
      </c>
      <c r="AZ14" s="207">
        <v>0</v>
      </c>
      <c r="BA14" s="207">
        <v>0</v>
      </c>
      <c r="BB14" s="207">
        <v>0</v>
      </c>
      <c r="BC14" s="8">
        <f t="shared" si="19"/>
        <v>26.99</v>
      </c>
      <c r="BD14" s="207">
        <v>26.99</v>
      </c>
      <c r="BE14" s="207">
        <v>0</v>
      </c>
      <c r="BF14" s="207">
        <v>0</v>
      </c>
      <c r="BG14" s="207">
        <v>0</v>
      </c>
      <c r="BH14" s="207">
        <v>0</v>
      </c>
      <c r="BI14" s="207">
        <v>0</v>
      </c>
      <c r="BJ14" s="8">
        <f t="shared" si="20"/>
        <v>26.99</v>
      </c>
      <c r="BL14" s="8">
        <f t="shared" si="21"/>
        <v>26.99</v>
      </c>
      <c r="BM14" s="8">
        <f t="shared" si="22"/>
        <v>26.99</v>
      </c>
      <c r="BN14" s="8">
        <f t="shared" si="23"/>
        <v>26.99</v>
      </c>
      <c r="BO14" s="8">
        <f t="shared" si="24"/>
        <v>26.99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'[3]19'!B17</f>
        <v>320</v>
      </c>
      <c r="C15" s="16">
        <f>'[3]19'!C17</f>
        <v>0</v>
      </c>
      <c r="D15" s="16">
        <f>'[3]19'!D17</f>
        <v>0</v>
      </c>
      <c r="E15" s="16">
        <f>'[3]19'!E17</f>
        <v>0</v>
      </c>
      <c r="F15" s="16">
        <f>'[3]19'!F17</f>
        <v>640</v>
      </c>
      <c r="G15" s="16">
        <f>'[3]19'!G17</f>
        <v>0</v>
      </c>
      <c r="H15" s="17">
        <f t="shared" si="27"/>
        <v>960</v>
      </c>
      <c r="I15" s="15">
        <f>'[3]19'!J17</f>
        <v>270</v>
      </c>
      <c r="J15" s="16">
        <f>'[3]19'!K17</f>
        <v>0</v>
      </c>
      <c r="K15" s="16">
        <f>'[3]19'!L17</f>
        <v>0</v>
      </c>
      <c r="L15" s="16">
        <f>'[3]19'!M17</f>
        <v>0</v>
      </c>
      <c r="M15" s="16">
        <f>'[3]19'!N17</f>
        <v>0</v>
      </c>
      <c r="N15" s="16">
        <f>'[3]19'!O17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26.99</v>
      </c>
      <c r="AU15" s="8">
        <v>26.99</v>
      </c>
      <c r="AW15" s="207">
        <v>26.99</v>
      </c>
      <c r="AX15" s="207">
        <v>0</v>
      </c>
      <c r="AY15" s="207">
        <v>0</v>
      </c>
      <c r="AZ15" s="207">
        <v>0</v>
      </c>
      <c r="BA15" s="207">
        <v>0</v>
      </c>
      <c r="BB15" s="207">
        <v>0</v>
      </c>
      <c r="BC15" s="8">
        <f t="shared" si="19"/>
        <v>26.99</v>
      </c>
      <c r="BD15" s="207">
        <v>26.99</v>
      </c>
      <c r="BE15" s="207">
        <v>0</v>
      </c>
      <c r="BF15" s="207">
        <v>0</v>
      </c>
      <c r="BG15" s="207">
        <v>0</v>
      </c>
      <c r="BH15" s="207">
        <v>0</v>
      </c>
      <c r="BI15" s="207">
        <v>0</v>
      </c>
      <c r="BJ15" s="8">
        <f t="shared" si="20"/>
        <v>26.99</v>
      </c>
      <c r="BL15" s="8">
        <f t="shared" si="21"/>
        <v>26.99</v>
      </c>
      <c r="BM15" s="8">
        <f t="shared" si="22"/>
        <v>26.99</v>
      </c>
      <c r="BN15" s="8">
        <f t="shared" si="23"/>
        <v>26.99</v>
      </c>
      <c r="BO15" s="8">
        <f t="shared" si="24"/>
        <v>26.99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'[3]19'!B18</f>
        <v>320</v>
      </c>
      <c r="C16" s="16">
        <f>'[3]19'!C18</f>
        <v>0</v>
      </c>
      <c r="D16" s="16">
        <f>'[3]19'!D18</f>
        <v>0</v>
      </c>
      <c r="E16" s="16">
        <f>'[3]19'!E18</f>
        <v>0</v>
      </c>
      <c r="F16" s="16">
        <f>'[3]19'!F18</f>
        <v>640</v>
      </c>
      <c r="G16" s="16">
        <f>'[3]19'!G18</f>
        <v>0</v>
      </c>
      <c r="H16" s="17">
        <f t="shared" si="27"/>
        <v>960</v>
      </c>
      <c r="I16" s="15">
        <f>'[3]19'!J18</f>
        <v>270</v>
      </c>
      <c r="J16" s="16">
        <f>'[3]19'!K18</f>
        <v>0</v>
      </c>
      <c r="K16" s="16">
        <f>'[3]19'!L18</f>
        <v>0</v>
      </c>
      <c r="L16" s="16">
        <f>'[3]19'!M18</f>
        <v>0</v>
      </c>
      <c r="M16" s="16">
        <f>'[3]19'!N18</f>
        <v>0</v>
      </c>
      <c r="N16" s="16">
        <f>'[3]19'!O18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26.99</v>
      </c>
      <c r="AU16" s="8">
        <v>26.99</v>
      </c>
      <c r="AW16" s="207">
        <v>26.99</v>
      </c>
      <c r="AX16" s="207">
        <v>0</v>
      </c>
      <c r="AY16" s="207">
        <v>0</v>
      </c>
      <c r="AZ16" s="207">
        <v>0</v>
      </c>
      <c r="BA16" s="207">
        <v>0</v>
      </c>
      <c r="BB16" s="207">
        <v>0</v>
      </c>
      <c r="BC16" s="8">
        <f t="shared" si="19"/>
        <v>26.99</v>
      </c>
      <c r="BD16" s="207">
        <v>26.99</v>
      </c>
      <c r="BE16" s="207">
        <v>0</v>
      </c>
      <c r="BF16" s="207">
        <v>0</v>
      </c>
      <c r="BG16" s="207">
        <v>0</v>
      </c>
      <c r="BH16" s="207">
        <v>0</v>
      </c>
      <c r="BI16" s="207">
        <v>0</v>
      </c>
      <c r="BJ16" s="8">
        <f t="shared" si="20"/>
        <v>26.99</v>
      </c>
      <c r="BL16" s="8">
        <f t="shared" si="21"/>
        <v>26.99</v>
      </c>
      <c r="BM16" s="8">
        <f t="shared" si="22"/>
        <v>26.99</v>
      </c>
      <c r="BN16" s="8">
        <f t="shared" si="23"/>
        <v>26.99</v>
      </c>
      <c r="BO16" s="8">
        <f t="shared" si="24"/>
        <v>26.99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'[3]19'!B19</f>
        <v>320</v>
      </c>
      <c r="C17" s="16">
        <f>'[3]19'!C19</f>
        <v>0</v>
      </c>
      <c r="D17" s="16">
        <f>'[3]19'!D19</f>
        <v>0</v>
      </c>
      <c r="E17" s="16">
        <f>'[3]19'!E19</f>
        <v>0</v>
      </c>
      <c r="F17" s="16">
        <f>'[3]19'!F19</f>
        <v>640</v>
      </c>
      <c r="G17" s="16">
        <f>'[3]19'!G19</f>
        <v>0</v>
      </c>
      <c r="H17" s="17">
        <f t="shared" si="27"/>
        <v>960</v>
      </c>
      <c r="I17" s="15">
        <f>'[3]19'!J19</f>
        <v>270</v>
      </c>
      <c r="J17" s="16">
        <f>'[3]19'!K19</f>
        <v>0</v>
      </c>
      <c r="K17" s="16">
        <f>'[3]19'!L19</f>
        <v>0</v>
      </c>
      <c r="L17" s="16">
        <f>'[3]19'!M19</f>
        <v>0</v>
      </c>
      <c r="M17" s="16">
        <f>'[3]19'!N19</f>
        <v>0</v>
      </c>
      <c r="N17" s="16">
        <f>'[3]19'!O19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26.99</v>
      </c>
      <c r="AU17" s="8">
        <v>26.99</v>
      </c>
      <c r="AW17" s="207">
        <v>26.99</v>
      </c>
      <c r="AX17" s="207">
        <v>0</v>
      </c>
      <c r="AY17" s="207">
        <v>0</v>
      </c>
      <c r="AZ17" s="207">
        <v>0</v>
      </c>
      <c r="BA17" s="207">
        <v>0</v>
      </c>
      <c r="BB17" s="207">
        <v>0</v>
      </c>
      <c r="BC17" s="8">
        <f t="shared" si="19"/>
        <v>26.99</v>
      </c>
      <c r="BD17" s="207">
        <v>26.99</v>
      </c>
      <c r="BE17" s="207">
        <v>0</v>
      </c>
      <c r="BF17" s="207">
        <v>0</v>
      </c>
      <c r="BG17" s="207">
        <v>0</v>
      </c>
      <c r="BH17" s="207">
        <v>0</v>
      </c>
      <c r="BI17" s="207">
        <v>0</v>
      </c>
      <c r="BJ17" s="8">
        <f t="shared" si="20"/>
        <v>26.99</v>
      </c>
      <c r="BL17" s="8">
        <f t="shared" si="21"/>
        <v>26.99</v>
      </c>
      <c r="BM17" s="8">
        <f t="shared" si="22"/>
        <v>26.99</v>
      </c>
      <c r="BN17" s="8">
        <f t="shared" si="23"/>
        <v>26.99</v>
      </c>
      <c r="BO17" s="8">
        <f t="shared" si="24"/>
        <v>26.99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'[3]19'!B20</f>
        <v>320</v>
      </c>
      <c r="C18" s="16">
        <f>'[3]19'!C20</f>
        <v>0</v>
      </c>
      <c r="D18" s="16">
        <f>'[3]19'!D20</f>
        <v>0</v>
      </c>
      <c r="E18" s="16">
        <f>'[3]19'!E20</f>
        <v>0</v>
      </c>
      <c r="F18" s="16">
        <f>'[3]19'!F20</f>
        <v>640</v>
      </c>
      <c r="G18" s="16">
        <f>'[3]19'!G20</f>
        <v>0</v>
      </c>
      <c r="H18" s="17">
        <f t="shared" si="27"/>
        <v>960</v>
      </c>
      <c r="I18" s="15">
        <f>'[3]19'!J20</f>
        <v>270</v>
      </c>
      <c r="J18" s="16">
        <f>'[3]19'!K20</f>
        <v>0</v>
      </c>
      <c r="K18" s="16">
        <f>'[3]19'!L20</f>
        <v>0</v>
      </c>
      <c r="L18" s="16">
        <f>'[3]19'!M20</f>
        <v>0</v>
      </c>
      <c r="M18" s="16">
        <f>'[3]19'!N20</f>
        <v>0</v>
      </c>
      <c r="N18" s="16">
        <f>'[3]19'!O20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26.99</v>
      </c>
      <c r="AU18" s="8">
        <v>26.99</v>
      </c>
      <c r="AW18" s="207">
        <v>26.99</v>
      </c>
      <c r="AX18" s="207">
        <v>0</v>
      </c>
      <c r="AY18" s="207">
        <v>0</v>
      </c>
      <c r="AZ18" s="207">
        <v>0</v>
      </c>
      <c r="BA18" s="207">
        <v>0</v>
      </c>
      <c r="BB18" s="207">
        <v>0</v>
      </c>
      <c r="BC18" s="8">
        <f t="shared" si="19"/>
        <v>26.99</v>
      </c>
      <c r="BD18" s="207">
        <v>26.99</v>
      </c>
      <c r="BE18" s="207">
        <v>0</v>
      </c>
      <c r="BF18" s="207">
        <v>0</v>
      </c>
      <c r="BG18" s="207">
        <v>0</v>
      </c>
      <c r="BH18" s="207">
        <v>0</v>
      </c>
      <c r="BI18" s="207">
        <v>0</v>
      </c>
      <c r="BJ18" s="8">
        <f t="shared" si="20"/>
        <v>26.99</v>
      </c>
      <c r="BL18" s="8">
        <f t="shared" si="21"/>
        <v>26.99</v>
      </c>
      <c r="BM18" s="8">
        <f t="shared" si="22"/>
        <v>26.99</v>
      </c>
      <c r="BN18" s="8">
        <f t="shared" si="23"/>
        <v>26.99</v>
      </c>
      <c r="BO18" s="8">
        <f t="shared" si="24"/>
        <v>26.99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'[3]19'!B21</f>
        <v>320</v>
      </c>
      <c r="C19" s="16">
        <f>'[3]19'!C21</f>
        <v>0</v>
      </c>
      <c r="D19" s="16">
        <f>'[3]19'!D21</f>
        <v>0</v>
      </c>
      <c r="E19" s="16">
        <f>'[3]19'!E21</f>
        <v>0</v>
      </c>
      <c r="F19" s="16">
        <f>'[3]19'!F21</f>
        <v>640</v>
      </c>
      <c r="G19" s="16">
        <f>'[3]19'!G21</f>
        <v>0</v>
      </c>
      <c r="H19" s="17">
        <f t="shared" si="27"/>
        <v>960</v>
      </c>
      <c r="I19" s="15">
        <f>'[3]19'!J21</f>
        <v>270</v>
      </c>
      <c r="J19" s="16">
        <f>'[3]19'!K21</f>
        <v>0</v>
      </c>
      <c r="K19" s="16">
        <f>'[3]19'!L21</f>
        <v>0</v>
      </c>
      <c r="L19" s="16">
        <f>'[3]19'!M21</f>
        <v>0</v>
      </c>
      <c r="M19" s="16">
        <f>'[3]19'!N21</f>
        <v>0</v>
      </c>
      <c r="N19" s="16">
        <f>'[3]19'!O21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26.99</v>
      </c>
      <c r="AU19" s="8">
        <v>26.99</v>
      </c>
      <c r="AW19" s="207">
        <v>26.99</v>
      </c>
      <c r="AX19" s="207">
        <v>0</v>
      </c>
      <c r="AY19" s="207">
        <v>0</v>
      </c>
      <c r="AZ19" s="207">
        <v>0</v>
      </c>
      <c r="BA19" s="207">
        <v>0</v>
      </c>
      <c r="BB19" s="207">
        <v>0</v>
      </c>
      <c r="BC19" s="8">
        <f t="shared" si="19"/>
        <v>26.99</v>
      </c>
      <c r="BD19" s="207">
        <v>26.99</v>
      </c>
      <c r="BE19" s="207">
        <v>0</v>
      </c>
      <c r="BF19" s="207">
        <v>0</v>
      </c>
      <c r="BG19" s="207">
        <v>0</v>
      </c>
      <c r="BH19" s="207">
        <v>0</v>
      </c>
      <c r="BI19" s="207">
        <v>0</v>
      </c>
      <c r="BJ19" s="8">
        <f t="shared" si="20"/>
        <v>26.99</v>
      </c>
      <c r="BL19" s="8">
        <f t="shared" si="21"/>
        <v>26.99</v>
      </c>
      <c r="BM19" s="8">
        <f t="shared" si="22"/>
        <v>26.99</v>
      </c>
      <c r="BN19" s="8">
        <f t="shared" si="23"/>
        <v>26.99</v>
      </c>
      <c r="BO19" s="8">
        <f t="shared" si="24"/>
        <v>26.99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'[3]19'!B22</f>
        <v>320</v>
      </c>
      <c r="C20" s="16">
        <f>'[3]19'!C22</f>
        <v>0</v>
      </c>
      <c r="D20" s="16">
        <f>'[3]19'!D22</f>
        <v>0</v>
      </c>
      <c r="E20" s="16">
        <f>'[3]19'!E22</f>
        <v>0</v>
      </c>
      <c r="F20" s="16">
        <f>'[3]19'!F22</f>
        <v>640</v>
      </c>
      <c r="G20" s="16">
        <f>'[3]19'!G22</f>
        <v>0</v>
      </c>
      <c r="H20" s="17">
        <f t="shared" si="27"/>
        <v>960</v>
      </c>
      <c r="I20" s="15">
        <f>'[3]19'!J22</f>
        <v>270</v>
      </c>
      <c r="J20" s="16">
        <f>'[3]19'!K22</f>
        <v>0</v>
      </c>
      <c r="K20" s="16">
        <f>'[3]19'!L22</f>
        <v>0</v>
      </c>
      <c r="L20" s="16">
        <f>'[3]19'!M22</f>
        <v>0</v>
      </c>
      <c r="M20" s="16">
        <f>'[3]19'!N22</f>
        <v>0</v>
      </c>
      <c r="N20" s="16">
        <f>'[3]19'!O22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26.99</v>
      </c>
      <c r="AU20" s="8">
        <v>26.99</v>
      </c>
      <c r="AW20" s="207">
        <v>26.99</v>
      </c>
      <c r="AX20" s="207">
        <v>0</v>
      </c>
      <c r="AY20" s="207">
        <v>0</v>
      </c>
      <c r="AZ20" s="207">
        <v>0</v>
      </c>
      <c r="BA20" s="207">
        <v>0</v>
      </c>
      <c r="BB20" s="207">
        <v>0</v>
      </c>
      <c r="BC20" s="8">
        <f t="shared" si="19"/>
        <v>26.99</v>
      </c>
      <c r="BD20" s="207">
        <v>26.99</v>
      </c>
      <c r="BE20" s="207">
        <v>0</v>
      </c>
      <c r="BF20" s="207">
        <v>0</v>
      </c>
      <c r="BG20" s="207">
        <v>0</v>
      </c>
      <c r="BH20" s="207">
        <v>0</v>
      </c>
      <c r="BI20" s="207">
        <v>0</v>
      </c>
      <c r="BJ20" s="8">
        <f t="shared" si="20"/>
        <v>26.99</v>
      </c>
      <c r="BL20" s="8">
        <f t="shared" si="21"/>
        <v>26.99</v>
      </c>
      <c r="BM20" s="8">
        <f t="shared" si="22"/>
        <v>26.99</v>
      </c>
      <c r="BN20" s="8">
        <f t="shared" si="23"/>
        <v>26.99</v>
      </c>
      <c r="BO20" s="8">
        <f t="shared" si="24"/>
        <v>26.99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'[3]19'!B23</f>
        <v>320</v>
      </c>
      <c r="C21" s="16">
        <f>'[3]19'!C23</f>
        <v>0</v>
      </c>
      <c r="D21" s="16">
        <f>'[3]19'!D23</f>
        <v>0</v>
      </c>
      <c r="E21" s="16">
        <f>'[3]19'!E23</f>
        <v>0</v>
      </c>
      <c r="F21" s="16">
        <f>'[3]19'!F23</f>
        <v>640</v>
      </c>
      <c r="G21" s="16">
        <f>'[3]19'!G23</f>
        <v>0</v>
      </c>
      <c r="H21" s="17">
        <f t="shared" si="27"/>
        <v>960</v>
      </c>
      <c r="I21" s="15">
        <f>'[3]19'!J23</f>
        <v>270</v>
      </c>
      <c r="J21" s="16">
        <f>'[3]19'!K23</f>
        <v>0</v>
      </c>
      <c r="K21" s="16">
        <f>'[3]19'!L23</f>
        <v>0</v>
      </c>
      <c r="L21" s="16">
        <f>'[3]19'!M23</f>
        <v>0</v>
      </c>
      <c r="M21" s="16">
        <f>'[3]19'!N23</f>
        <v>0</v>
      </c>
      <c r="N21" s="16">
        <f>'[3]19'!O23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26.99</v>
      </c>
      <c r="AU21" s="8">
        <v>26.99</v>
      </c>
      <c r="AW21" s="207">
        <v>26.99</v>
      </c>
      <c r="AX21" s="207">
        <v>0</v>
      </c>
      <c r="AY21" s="207">
        <v>0</v>
      </c>
      <c r="AZ21" s="207">
        <v>0</v>
      </c>
      <c r="BA21" s="207">
        <v>0</v>
      </c>
      <c r="BB21" s="207">
        <v>0</v>
      </c>
      <c r="BC21" s="8">
        <f t="shared" si="19"/>
        <v>26.99</v>
      </c>
      <c r="BD21" s="207">
        <v>26.99</v>
      </c>
      <c r="BE21" s="207">
        <v>0</v>
      </c>
      <c r="BF21" s="207">
        <v>0</v>
      </c>
      <c r="BG21" s="207">
        <v>0</v>
      </c>
      <c r="BH21" s="207">
        <v>0</v>
      </c>
      <c r="BI21" s="207">
        <v>0</v>
      </c>
      <c r="BJ21" s="8">
        <f t="shared" si="20"/>
        <v>26.99</v>
      </c>
      <c r="BL21" s="8">
        <f t="shared" si="21"/>
        <v>26.99</v>
      </c>
      <c r="BM21" s="8">
        <f t="shared" si="22"/>
        <v>26.99</v>
      </c>
      <c r="BN21" s="8">
        <f t="shared" si="23"/>
        <v>26.99</v>
      </c>
      <c r="BO21" s="8">
        <f t="shared" si="24"/>
        <v>26.99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'[3]19'!B24</f>
        <v>320</v>
      </c>
      <c r="C22" s="16">
        <f>'[3]19'!C24</f>
        <v>0</v>
      </c>
      <c r="D22" s="16">
        <f>'[3]19'!D24</f>
        <v>0</v>
      </c>
      <c r="E22" s="16">
        <f>'[3]19'!E24</f>
        <v>0</v>
      </c>
      <c r="F22" s="16">
        <f>'[3]19'!F24</f>
        <v>640</v>
      </c>
      <c r="G22" s="16">
        <f>'[3]19'!G24</f>
        <v>0</v>
      </c>
      <c r="H22" s="17">
        <f t="shared" si="27"/>
        <v>960</v>
      </c>
      <c r="I22" s="15">
        <f>'[3]19'!J24</f>
        <v>270</v>
      </c>
      <c r="J22" s="16">
        <f>'[3]19'!K24</f>
        <v>0</v>
      </c>
      <c r="K22" s="16">
        <f>'[3]19'!L24</f>
        <v>0</v>
      </c>
      <c r="L22" s="16">
        <f>'[3]19'!M24</f>
        <v>0</v>
      </c>
      <c r="M22" s="16">
        <f>'[3]19'!N24</f>
        <v>0</v>
      </c>
      <c r="N22" s="16">
        <f>'[3]19'!O24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26.99</v>
      </c>
      <c r="AU22" s="8">
        <v>26.99</v>
      </c>
      <c r="AW22" s="207">
        <v>26.99</v>
      </c>
      <c r="AX22" s="207">
        <v>0</v>
      </c>
      <c r="AY22" s="207">
        <v>0</v>
      </c>
      <c r="AZ22" s="207">
        <v>0</v>
      </c>
      <c r="BA22" s="207">
        <v>0</v>
      </c>
      <c r="BB22" s="207">
        <v>0</v>
      </c>
      <c r="BC22" s="8">
        <f t="shared" si="19"/>
        <v>26.99</v>
      </c>
      <c r="BD22" s="207">
        <v>26.99</v>
      </c>
      <c r="BE22" s="207">
        <v>0</v>
      </c>
      <c r="BF22" s="207">
        <v>0</v>
      </c>
      <c r="BG22" s="207">
        <v>0</v>
      </c>
      <c r="BH22" s="207">
        <v>0</v>
      </c>
      <c r="BI22" s="207">
        <v>0</v>
      </c>
      <c r="BJ22" s="8">
        <f t="shared" si="20"/>
        <v>26.99</v>
      </c>
      <c r="BL22" s="8">
        <f t="shared" si="21"/>
        <v>26.99</v>
      </c>
      <c r="BM22" s="8">
        <f t="shared" si="22"/>
        <v>26.99</v>
      </c>
      <c r="BN22" s="8">
        <f t="shared" si="23"/>
        <v>26.99</v>
      </c>
      <c r="BO22" s="8">
        <f t="shared" si="24"/>
        <v>26.99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'[3]19'!B25</f>
        <v>320</v>
      </c>
      <c r="C23" s="16">
        <f>'[3]19'!C25</f>
        <v>0</v>
      </c>
      <c r="D23" s="16">
        <f>'[3]19'!D25</f>
        <v>0</v>
      </c>
      <c r="E23" s="16">
        <f>'[3]19'!E25</f>
        <v>0</v>
      </c>
      <c r="F23" s="16">
        <f>'[3]19'!F25</f>
        <v>640</v>
      </c>
      <c r="G23" s="16">
        <f>'[3]19'!G25</f>
        <v>0</v>
      </c>
      <c r="H23" s="17">
        <f t="shared" si="27"/>
        <v>960</v>
      </c>
      <c r="I23" s="15">
        <f>'[3]19'!J25</f>
        <v>270</v>
      </c>
      <c r="J23" s="16">
        <f>'[3]19'!K25</f>
        <v>0</v>
      </c>
      <c r="K23" s="16">
        <f>'[3]19'!L25</f>
        <v>0</v>
      </c>
      <c r="L23" s="16">
        <f>'[3]19'!M25</f>
        <v>0</v>
      </c>
      <c r="M23" s="16">
        <f>'[3]19'!N25</f>
        <v>0</v>
      </c>
      <c r="N23" s="16">
        <f>'[3]19'!O25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26.99</v>
      </c>
      <c r="AU23" s="8">
        <v>26.99</v>
      </c>
      <c r="AW23" s="207">
        <v>26.99</v>
      </c>
      <c r="AX23" s="207">
        <v>0</v>
      </c>
      <c r="AY23" s="207">
        <v>0</v>
      </c>
      <c r="AZ23" s="207">
        <v>0</v>
      </c>
      <c r="BA23" s="207">
        <v>0</v>
      </c>
      <c r="BB23" s="207">
        <v>0</v>
      </c>
      <c r="BC23" s="8">
        <f t="shared" si="19"/>
        <v>26.99</v>
      </c>
      <c r="BD23" s="207">
        <v>26.99</v>
      </c>
      <c r="BE23" s="207">
        <v>0</v>
      </c>
      <c r="BF23" s="207">
        <v>0</v>
      </c>
      <c r="BG23" s="207">
        <v>0</v>
      </c>
      <c r="BH23" s="207">
        <v>0</v>
      </c>
      <c r="BI23" s="207">
        <v>0</v>
      </c>
      <c r="BJ23" s="8">
        <f t="shared" si="20"/>
        <v>26.99</v>
      </c>
      <c r="BL23" s="8">
        <f t="shared" si="21"/>
        <v>26.99</v>
      </c>
      <c r="BM23" s="8">
        <f t="shared" si="22"/>
        <v>26.99</v>
      </c>
      <c r="BN23" s="8">
        <f t="shared" si="23"/>
        <v>26.99</v>
      </c>
      <c r="BO23" s="8">
        <f t="shared" si="24"/>
        <v>26.99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'[3]19'!B26</f>
        <v>320</v>
      </c>
      <c r="C24" s="16">
        <f>'[3]19'!C26</f>
        <v>0</v>
      </c>
      <c r="D24" s="16">
        <f>'[3]19'!D26</f>
        <v>0</v>
      </c>
      <c r="E24" s="16">
        <f>'[3]19'!E26</f>
        <v>0</v>
      </c>
      <c r="F24" s="16">
        <f>'[3]19'!F26</f>
        <v>640</v>
      </c>
      <c r="G24" s="16">
        <f>'[3]19'!G26</f>
        <v>0</v>
      </c>
      <c r="H24" s="17">
        <f t="shared" si="27"/>
        <v>960</v>
      </c>
      <c r="I24" s="15">
        <f>'[3]19'!J26</f>
        <v>270</v>
      </c>
      <c r="J24" s="16">
        <f>'[3]19'!K26</f>
        <v>0</v>
      </c>
      <c r="K24" s="16">
        <f>'[3]19'!L26</f>
        <v>0</v>
      </c>
      <c r="L24" s="16">
        <f>'[3]19'!M26</f>
        <v>0</v>
      </c>
      <c r="M24" s="16">
        <f>'[3]19'!N26</f>
        <v>0</v>
      </c>
      <c r="N24" s="16">
        <f>'[3]19'!O26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26.99</v>
      </c>
      <c r="AU24" s="8">
        <v>26.99</v>
      </c>
      <c r="AW24" s="207">
        <v>26.99</v>
      </c>
      <c r="AX24" s="207">
        <v>0</v>
      </c>
      <c r="AY24" s="207">
        <v>0</v>
      </c>
      <c r="AZ24" s="207">
        <v>0</v>
      </c>
      <c r="BA24" s="207">
        <v>0</v>
      </c>
      <c r="BB24" s="207">
        <v>0</v>
      </c>
      <c r="BC24" s="8">
        <f t="shared" si="19"/>
        <v>26.99</v>
      </c>
      <c r="BD24" s="207">
        <v>26.99</v>
      </c>
      <c r="BE24" s="207">
        <v>0</v>
      </c>
      <c r="BF24" s="207">
        <v>0</v>
      </c>
      <c r="BG24" s="207">
        <v>0</v>
      </c>
      <c r="BH24" s="207">
        <v>0</v>
      </c>
      <c r="BI24" s="207">
        <v>0</v>
      </c>
      <c r="BJ24" s="8">
        <f t="shared" si="20"/>
        <v>26.99</v>
      </c>
      <c r="BL24" s="8">
        <f t="shared" si="21"/>
        <v>26.99</v>
      </c>
      <c r="BM24" s="8">
        <f t="shared" si="22"/>
        <v>26.99</v>
      </c>
      <c r="BN24" s="8">
        <f t="shared" si="23"/>
        <v>26.99</v>
      </c>
      <c r="BO24" s="8">
        <f t="shared" si="24"/>
        <v>26.99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'[3]19'!B27</f>
        <v>320</v>
      </c>
      <c r="C25" s="16">
        <f>'[3]19'!C27</f>
        <v>0</v>
      </c>
      <c r="D25" s="16">
        <f>'[3]19'!D27</f>
        <v>0</v>
      </c>
      <c r="E25" s="16">
        <f>'[3]19'!E27</f>
        <v>0</v>
      </c>
      <c r="F25" s="16">
        <f>'[3]19'!F27</f>
        <v>640</v>
      </c>
      <c r="G25" s="16">
        <f>'[3]19'!G27</f>
        <v>0</v>
      </c>
      <c r="H25" s="17">
        <f t="shared" si="27"/>
        <v>960</v>
      </c>
      <c r="I25" s="15">
        <f>'[3]19'!J27</f>
        <v>270</v>
      </c>
      <c r="J25" s="16">
        <f>'[3]19'!K27</f>
        <v>0</v>
      </c>
      <c r="K25" s="16">
        <f>'[3]19'!L27</f>
        <v>0</v>
      </c>
      <c r="L25" s="16">
        <f>'[3]19'!M27</f>
        <v>0</v>
      </c>
      <c r="M25" s="16">
        <f>'[3]19'!N27</f>
        <v>0</v>
      </c>
      <c r="N25" s="16">
        <f>'[3]19'!O27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24.52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24.52</v>
      </c>
      <c r="AE25" s="8">
        <f t="shared" si="11"/>
        <v>24.52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24.52</v>
      </c>
      <c r="AL25" s="8">
        <f t="shared" si="31"/>
        <v>220.95999999999998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220.95999999999998</v>
      </c>
      <c r="AT25" s="8">
        <v>24.52</v>
      </c>
      <c r="AU25" s="8">
        <v>24.52</v>
      </c>
      <c r="AW25" s="207">
        <v>24.52</v>
      </c>
      <c r="AX25" s="207">
        <v>0</v>
      </c>
      <c r="AY25" s="207">
        <v>0</v>
      </c>
      <c r="AZ25" s="207">
        <v>0</v>
      </c>
      <c r="BA25" s="207">
        <v>0</v>
      </c>
      <c r="BB25" s="207">
        <v>0</v>
      </c>
      <c r="BC25" s="8">
        <f t="shared" si="19"/>
        <v>24.52</v>
      </c>
      <c r="BD25" s="207">
        <v>24.52</v>
      </c>
      <c r="BE25" s="207">
        <v>0</v>
      </c>
      <c r="BF25" s="207">
        <v>0</v>
      </c>
      <c r="BG25" s="207">
        <v>0</v>
      </c>
      <c r="BH25" s="207">
        <v>0</v>
      </c>
      <c r="BI25" s="207">
        <v>0</v>
      </c>
      <c r="BJ25" s="8">
        <f t="shared" si="20"/>
        <v>24.52</v>
      </c>
      <c r="BL25" s="8">
        <f t="shared" si="21"/>
        <v>24.52</v>
      </c>
      <c r="BM25" s="8">
        <f t="shared" si="22"/>
        <v>24.52</v>
      </c>
      <c r="BN25" s="8">
        <f t="shared" si="23"/>
        <v>24.52</v>
      </c>
      <c r="BO25" s="8">
        <f t="shared" si="24"/>
        <v>24.52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'[3]19'!B28</f>
        <v>320</v>
      </c>
      <c r="C26" s="16">
        <f>'[3]19'!C28</f>
        <v>0</v>
      </c>
      <c r="D26" s="16">
        <f>'[3]19'!D28</f>
        <v>0</v>
      </c>
      <c r="E26" s="16">
        <f>'[3]19'!E28</f>
        <v>0</v>
      </c>
      <c r="F26" s="16">
        <f>'[3]19'!F28</f>
        <v>640</v>
      </c>
      <c r="G26" s="16">
        <f>'[3]19'!G28</f>
        <v>0</v>
      </c>
      <c r="H26" s="17">
        <f t="shared" si="27"/>
        <v>960</v>
      </c>
      <c r="I26" s="15">
        <f>'[3]19'!J28</f>
        <v>270</v>
      </c>
      <c r="J26" s="16">
        <f>'[3]19'!K28</f>
        <v>0</v>
      </c>
      <c r="K26" s="16">
        <f>'[3]19'!L28</f>
        <v>0</v>
      </c>
      <c r="L26" s="16">
        <f>'[3]19'!M28</f>
        <v>0</v>
      </c>
      <c r="M26" s="16">
        <f>'[3]19'!N28</f>
        <v>0</v>
      </c>
      <c r="N26" s="16">
        <f>'[3]19'!O28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24.52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24.52</v>
      </c>
      <c r="AE26" s="8">
        <f t="shared" si="11"/>
        <v>24.52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24.52</v>
      </c>
      <c r="AL26" s="8">
        <f t="shared" si="31"/>
        <v>220.95999999999998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220.95999999999998</v>
      </c>
      <c r="AT26" s="8">
        <v>24.52</v>
      </c>
      <c r="AU26" s="8">
        <v>24.52</v>
      </c>
      <c r="AW26" s="207">
        <v>24.52</v>
      </c>
      <c r="AX26" s="207">
        <v>0</v>
      </c>
      <c r="AY26" s="207">
        <v>0</v>
      </c>
      <c r="AZ26" s="207">
        <v>0</v>
      </c>
      <c r="BA26" s="207">
        <v>0</v>
      </c>
      <c r="BB26" s="207">
        <v>0</v>
      </c>
      <c r="BC26" s="8">
        <f t="shared" si="19"/>
        <v>24.52</v>
      </c>
      <c r="BD26" s="207">
        <v>24.52</v>
      </c>
      <c r="BE26" s="207">
        <v>0</v>
      </c>
      <c r="BF26" s="207">
        <v>0</v>
      </c>
      <c r="BG26" s="207">
        <v>0</v>
      </c>
      <c r="BH26" s="207">
        <v>0</v>
      </c>
      <c r="BI26" s="207">
        <v>0</v>
      </c>
      <c r="BJ26" s="8">
        <f t="shared" si="20"/>
        <v>24.52</v>
      </c>
      <c r="BL26" s="8">
        <f t="shared" si="21"/>
        <v>24.52</v>
      </c>
      <c r="BM26" s="8">
        <f t="shared" si="22"/>
        <v>24.52</v>
      </c>
      <c r="BN26" s="8">
        <f t="shared" si="23"/>
        <v>24.52</v>
      </c>
      <c r="BO26" s="8">
        <f t="shared" si="24"/>
        <v>24.52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'[3]19'!B29</f>
        <v>320</v>
      </c>
      <c r="C27" s="16">
        <f>'[3]19'!C29</f>
        <v>0</v>
      </c>
      <c r="D27" s="16">
        <f>'[3]19'!D29</f>
        <v>0</v>
      </c>
      <c r="E27" s="16">
        <f>'[3]19'!E29</f>
        <v>0</v>
      </c>
      <c r="F27" s="16">
        <f>'[3]19'!F29</f>
        <v>640</v>
      </c>
      <c r="G27" s="16">
        <f>'[3]19'!G29</f>
        <v>0</v>
      </c>
      <c r="H27" s="17">
        <f t="shared" si="27"/>
        <v>960</v>
      </c>
      <c r="I27" s="15">
        <f>'[3]19'!J29</f>
        <v>270</v>
      </c>
      <c r="J27" s="16">
        <f>'[3]19'!K29</f>
        <v>0</v>
      </c>
      <c r="K27" s="16">
        <f>'[3]19'!L29</f>
        <v>0</v>
      </c>
      <c r="L27" s="16">
        <f>'[3]19'!M29</f>
        <v>0</v>
      </c>
      <c r="M27" s="16">
        <f>'[3]19'!N29</f>
        <v>0</v>
      </c>
      <c r="N27" s="16">
        <f>'[3]19'!O29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24.52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24.52</v>
      </c>
      <c r="AE27" s="8">
        <f t="shared" si="11"/>
        <v>24.52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24.52</v>
      </c>
      <c r="AL27" s="8">
        <f t="shared" si="31"/>
        <v>220.95999999999998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220.95999999999998</v>
      </c>
      <c r="AT27" s="8">
        <v>24.52</v>
      </c>
      <c r="AU27" s="8">
        <v>24.52</v>
      </c>
      <c r="AW27" s="207">
        <v>24.52</v>
      </c>
      <c r="AX27" s="207">
        <v>0</v>
      </c>
      <c r="AY27" s="207">
        <v>0</v>
      </c>
      <c r="AZ27" s="207">
        <v>0</v>
      </c>
      <c r="BA27" s="207">
        <v>0</v>
      </c>
      <c r="BB27" s="207">
        <v>0</v>
      </c>
      <c r="BC27" s="8">
        <f t="shared" si="19"/>
        <v>24.52</v>
      </c>
      <c r="BD27" s="207">
        <v>24.52</v>
      </c>
      <c r="BE27" s="207">
        <v>0</v>
      </c>
      <c r="BF27" s="207">
        <v>0</v>
      </c>
      <c r="BG27" s="207">
        <v>0</v>
      </c>
      <c r="BH27" s="207">
        <v>0</v>
      </c>
      <c r="BI27" s="207">
        <v>0</v>
      </c>
      <c r="BJ27" s="8">
        <f t="shared" si="20"/>
        <v>24.52</v>
      </c>
      <c r="BL27" s="8">
        <f t="shared" si="21"/>
        <v>24.52</v>
      </c>
      <c r="BM27" s="8">
        <f t="shared" si="22"/>
        <v>24.52</v>
      </c>
      <c r="BN27" s="8">
        <f t="shared" si="23"/>
        <v>24.52</v>
      </c>
      <c r="BO27" s="8">
        <f t="shared" si="24"/>
        <v>24.52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'[3]19'!B30</f>
        <v>320</v>
      </c>
      <c r="C28" s="16">
        <f>'[3]19'!C30</f>
        <v>0</v>
      </c>
      <c r="D28" s="16">
        <f>'[3]19'!D30</f>
        <v>0</v>
      </c>
      <c r="E28" s="16">
        <f>'[3]19'!E30</f>
        <v>0</v>
      </c>
      <c r="F28" s="16">
        <f>'[3]19'!F30</f>
        <v>640</v>
      </c>
      <c r="G28" s="16">
        <f>'[3]19'!G30</f>
        <v>0</v>
      </c>
      <c r="H28" s="17">
        <f t="shared" si="27"/>
        <v>960</v>
      </c>
      <c r="I28" s="15">
        <f>'[3]19'!J30</f>
        <v>270</v>
      </c>
      <c r="J28" s="16">
        <f>'[3]19'!K30</f>
        <v>0</v>
      </c>
      <c r="K28" s="16">
        <f>'[3]19'!L30</f>
        <v>0</v>
      </c>
      <c r="L28" s="16">
        <f>'[3]19'!M30</f>
        <v>0</v>
      </c>
      <c r="M28" s="16">
        <f>'[3]19'!N30</f>
        <v>0</v>
      </c>
      <c r="N28" s="16">
        <f>'[3]19'!O30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24.52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24.52</v>
      </c>
      <c r="AE28" s="8">
        <f t="shared" si="11"/>
        <v>24.52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24.52</v>
      </c>
      <c r="AL28" s="8">
        <f t="shared" si="31"/>
        <v>220.95999999999998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220.95999999999998</v>
      </c>
      <c r="AT28" s="8">
        <v>24.52</v>
      </c>
      <c r="AU28" s="8">
        <v>24.52</v>
      </c>
      <c r="AW28" s="207">
        <v>24.52</v>
      </c>
      <c r="AX28" s="207">
        <v>0</v>
      </c>
      <c r="AY28" s="207">
        <v>0</v>
      </c>
      <c r="AZ28" s="207">
        <v>0</v>
      </c>
      <c r="BA28" s="207">
        <v>0</v>
      </c>
      <c r="BB28" s="207">
        <v>0</v>
      </c>
      <c r="BC28" s="8">
        <f t="shared" si="19"/>
        <v>24.52</v>
      </c>
      <c r="BD28" s="207">
        <v>24.52</v>
      </c>
      <c r="BE28" s="207">
        <v>0</v>
      </c>
      <c r="BF28" s="207">
        <v>0</v>
      </c>
      <c r="BG28" s="207">
        <v>0</v>
      </c>
      <c r="BH28" s="207">
        <v>0</v>
      </c>
      <c r="BI28" s="207">
        <v>0</v>
      </c>
      <c r="BJ28" s="8">
        <f t="shared" si="20"/>
        <v>24.52</v>
      </c>
      <c r="BL28" s="8">
        <f t="shared" si="21"/>
        <v>24.52</v>
      </c>
      <c r="BM28" s="8">
        <f t="shared" si="22"/>
        <v>24.52</v>
      </c>
      <c r="BN28" s="8">
        <f t="shared" si="23"/>
        <v>24.52</v>
      </c>
      <c r="BO28" s="8">
        <f t="shared" si="24"/>
        <v>24.52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'[3]19'!B31</f>
        <v>320</v>
      </c>
      <c r="C29" s="16">
        <f>'[3]19'!C31</f>
        <v>0</v>
      </c>
      <c r="D29" s="16">
        <f>'[3]19'!D31</f>
        <v>0</v>
      </c>
      <c r="E29" s="16">
        <f>'[3]19'!E31</f>
        <v>0</v>
      </c>
      <c r="F29" s="16">
        <f>'[3]19'!F31</f>
        <v>640</v>
      </c>
      <c r="G29" s="16">
        <f>'[3]19'!G31</f>
        <v>0</v>
      </c>
      <c r="H29" s="17">
        <f t="shared" si="27"/>
        <v>960</v>
      </c>
      <c r="I29" s="15">
        <f>'[3]19'!J31</f>
        <v>270</v>
      </c>
      <c r="J29" s="16">
        <f>'[3]19'!K31</f>
        <v>0</v>
      </c>
      <c r="K29" s="16">
        <f>'[3]19'!L31</f>
        <v>0</v>
      </c>
      <c r="L29" s="16">
        <f>'[3]19'!M31</f>
        <v>0</v>
      </c>
      <c r="M29" s="16">
        <f>'[3]19'!N31</f>
        <v>0</v>
      </c>
      <c r="N29" s="16">
        <f>'[3]19'!O31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24.52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24.52</v>
      </c>
      <c r="AE29" s="8">
        <f t="shared" si="11"/>
        <v>24.52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24.52</v>
      </c>
      <c r="AL29" s="8">
        <f t="shared" si="31"/>
        <v>220.95999999999998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220.95999999999998</v>
      </c>
      <c r="AT29" s="8">
        <v>24.52</v>
      </c>
      <c r="AU29" s="8">
        <v>24.52</v>
      </c>
      <c r="AW29" s="207">
        <v>24.52</v>
      </c>
      <c r="AX29" s="207">
        <v>0</v>
      </c>
      <c r="AY29" s="207">
        <v>0</v>
      </c>
      <c r="AZ29" s="207">
        <v>0</v>
      </c>
      <c r="BA29" s="207">
        <v>0</v>
      </c>
      <c r="BB29" s="207">
        <v>0</v>
      </c>
      <c r="BC29" s="8">
        <f t="shared" si="19"/>
        <v>24.52</v>
      </c>
      <c r="BD29" s="207">
        <v>24.52</v>
      </c>
      <c r="BE29" s="207">
        <v>0</v>
      </c>
      <c r="BF29" s="207">
        <v>0</v>
      </c>
      <c r="BG29" s="207">
        <v>0</v>
      </c>
      <c r="BH29" s="207">
        <v>0</v>
      </c>
      <c r="BI29" s="207">
        <v>0</v>
      </c>
      <c r="BJ29" s="8">
        <f t="shared" si="20"/>
        <v>24.52</v>
      </c>
      <c r="BL29" s="8">
        <f t="shared" si="21"/>
        <v>24.52</v>
      </c>
      <c r="BM29" s="8">
        <f t="shared" si="22"/>
        <v>24.52</v>
      </c>
      <c r="BN29" s="8">
        <f t="shared" si="23"/>
        <v>24.52</v>
      </c>
      <c r="BO29" s="8">
        <f t="shared" si="24"/>
        <v>24.52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'[3]19'!B32</f>
        <v>320</v>
      </c>
      <c r="C30" s="16">
        <f>'[3]19'!C32</f>
        <v>0</v>
      </c>
      <c r="D30" s="16">
        <f>'[3]19'!D32</f>
        <v>0</v>
      </c>
      <c r="E30" s="16">
        <f>'[3]19'!E32</f>
        <v>0</v>
      </c>
      <c r="F30" s="16">
        <f>'[3]19'!F32</f>
        <v>640</v>
      </c>
      <c r="G30" s="16">
        <f>'[3]19'!G32</f>
        <v>0</v>
      </c>
      <c r="H30" s="17">
        <f t="shared" si="27"/>
        <v>960</v>
      </c>
      <c r="I30" s="15">
        <f>'[3]19'!J32</f>
        <v>270</v>
      </c>
      <c r="J30" s="16">
        <f>'[3]19'!K32</f>
        <v>0</v>
      </c>
      <c r="K30" s="16">
        <f>'[3]19'!L32</f>
        <v>0</v>
      </c>
      <c r="L30" s="16">
        <f>'[3]19'!M32</f>
        <v>0</v>
      </c>
      <c r="M30" s="16">
        <f>'[3]19'!N32</f>
        <v>0</v>
      </c>
      <c r="N30" s="16">
        <f>'[3]19'!O32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24.52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24.52</v>
      </c>
      <c r="AE30" s="8">
        <f t="shared" si="11"/>
        <v>24.52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24.52</v>
      </c>
      <c r="AL30" s="8">
        <f t="shared" si="31"/>
        <v>220.95999999999998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220.95999999999998</v>
      </c>
      <c r="AT30" s="8">
        <v>24.52</v>
      </c>
      <c r="AU30" s="8">
        <v>24.52</v>
      </c>
      <c r="AW30" s="207">
        <v>24.52</v>
      </c>
      <c r="AX30" s="207">
        <v>0</v>
      </c>
      <c r="AY30" s="207">
        <v>0</v>
      </c>
      <c r="AZ30" s="207">
        <v>0</v>
      </c>
      <c r="BA30" s="207">
        <v>0</v>
      </c>
      <c r="BB30" s="207">
        <v>0</v>
      </c>
      <c r="BC30" s="8">
        <f t="shared" si="19"/>
        <v>24.52</v>
      </c>
      <c r="BD30" s="207">
        <v>24.52</v>
      </c>
      <c r="BE30" s="207">
        <v>0</v>
      </c>
      <c r="BF30" s="207">
        <v>0</v>
      </c>
      <c r="BG30" s="207">
        <v>0</v>
      </c>
      <c r="BH30" s="207">
        <v>0</v>
      </c>
      <c r="BI30" s="207">
        <v>0</v>
      </c>
      <c r="BJ30" s="8">
        <f t="shared" si="20"/>
        <v>24.52</v>
      </c>
      <c r="BL30" s="8">
        <f t="shared" si="21"/>
        <v>24.52</v>
      </c>
      <c r="BM30" s="8">
        <f t="shared" si="22"/>
        <v>24.52</v>
      </c>
      <c r="BN30" s="8">
        <f t="shared" si="23"/>
        <v>24.52</v>
      </c>
      <c r="BO30" s="8">
        <f t="shared" si="24"/>
        <v>24.52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'[3]19'!B33</f>
        <v>320</v>
      </c>
      <c r="C31" s="16">
        <f>'[3]19'!C33</f>
        <v>0</v>
      </c>
      <c r="D31" s="16">
        <f>'[3]19'!D33</f>
        <v>0</v>
      </c>
      <c r="E31" s="16">
        <f>'[3]19'!E33</f>
        <v>0</v>
      </c>
      <c r="F31" s="16">
        <f>'[3]19'!F33</f>
        <v>640</v>
      </c>
      <c r="G31" s="16">
        <f>'[3]19'!G33</f>
        <v>0</v>
      </c>
      <c r="H31" s="17">
        <f t="shared" si="27"/>
        <v>960</v>
      </c>
      <c r="I31" s="15">
        <f>'[3]19'!J33</f>
        <v>270</v>
      </c>
      <c r="J31" s="16">
        <f>'[3]19'!K33</f>
        <v>0</v>
      </c>
      <c r="K31" s="16">
        <f>'[3]19'!L33</f>
        <v>0</v>
      </c>
      <c r="L31" s="16">
        <f>'[3]19'!M33</f>
        <v>0</v>
      </c>
      <c r="M31" s="16">
        <f>'[3]19'!N33</f>
        <v>0</v>
      </c>
      <c r="N31" s="16">
        <f>'[3]19'!O33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24.52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24.52</v>
      </c>
      <c r="AE31" s="8">
        <f t="shared" si="11"/>
        <v>24.52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24.52</v>
      </c>
      <c r="AL31" s="8">
        <f t="shared" si="31"/>
        <v>220.95999999999998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220.95999999999998</v>
      </c>
      <c r="AT31" s="8">
        <v>24.52</v>
      </c>
      <c r="AU31" s="8">
        <v>24.52</v>
      </c>
      <c r="AW31" s="207">
        <v>24.52</v>
      </c>
      <c r="AX31" s="207">
        <v>0</v>
      </c>
      <c r="AY31" s="207">
        <v>0</v>
      </c>
      <c r="AZ31" s="207">
        <v>0</v>
      </c>
      <c r="BA31" s="207">
        <v>0</v>
      </c>
      <c r="BB31" s="207">
        <v>0</v>
      </c>
      <c r="BC31" s="8">
        <f t="shared" si="19"/>
        <v>24.52</v>
      </c>
      <c r="BD31" s="207">
        <v>24.52</v>
      </c>
      <c r="BE31" s="207">
        <v>0</v>
      </c>
      <c r="BF31" s="207">
        <v>0</v>
      </c>
      <c r="BG31" s="207">
        <v>0</v>
      </c>
      <c r="BH31" s="207">
        <v>0</v>
      </c>
      <c r="BI31" s="207">
        <v>0</v>
      </c>
      <c r="BJ31" s="8">
        <f t="shared" si="20"/>
        <v>24.52</v>
      </c>
      <c r="BL31" s="8">
        <f t="shared" si="21"/>
        <v>24.52</v>
      </c>
      <c r="BM31" s="8">
        <f t="shared" si="22"/>
        <v>24.52</v>
      </c>
      <c r="BN31" s="8">
        <f t="shared" si="23"/>
        <v>24.52</v>
      </c>
      <c r="BO31" s="8">
        <f t="shared" si="24"/>
        <v>24.52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'[3]19'!B34</f>
        <v>320</v>
      </c>
      <c r="C32" s="16">
        <f>'[3]19'!C34</f>
        <v>0</v>
      </c>
      <c r="D32" s="16">
        <f>'[3]19'!D34</f>
        <v>0</v>
      </c>
      <c r="E32" s="16">
        <f>'[3]19'!E34</f>
        <v>0</v>
      </c>
      <c r="F32" s="16">
        <f>'[3]19'!F34</f>
        <v>640</v>
      </c>
      <c r="G32" s="16">
        <f>'[3]19'!G34</f>
        <v>0</v>
      </c>
      <c r="H32" s="17">
        <f t="shared" si="27"/>
        <v>960</v>
      </c>
      <c r="I32" s="15">
        <f>'[3]19'!J34</f>
        <v>270</v>
      </c>
      <c r="J32" s="16">
        <f>'[3]19'!K34</f>
        <v>0</v>
      </c>
      <c r="K32" s="16">
        <f>'[3]19'!L34</f>
        <v>0</v>
      </c>
      <c r="L32" s="16">
        <f>'[3]19'!M34</f>
        <v>0</v>
      </c>
      <c r="M32" s="16">
        <f>'[3]19'!N34</f>
        <v>0</v>
      </c>
      <c r="N32" s="16">
        <f>'[3]19'!O34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24.52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24.52</v>
      </c>
      <c r="AE32" s="8">
        <f t="shared" si="11"/>
        <v>24.52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24.52</v>
      </c>
      <c r="AL32" s="8">
        <f t="shared" si="31"/>
        <v>220.95999999999998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220.95999999999998</v>
      </c>
      <c r="AT32" s="8">
        <v>24.52</v>
      </c>
      <c r="AU32" s="8">
        <v>24.52</v>
      </c>
      <c r="AW32" s="207">
        <v>24.52</v>
      </c>
      <c r="AX32" s="207">
        <v>0</v>
      </c>
      <c r="AY32" s="207">
        <v>0</v>
      </c>
      <c r="AZ32" s="207">
        <v>0</v>
      </c>
      <c r="BA32" s="207">
        <v>0</v>
      </c>
      <c r="BB32" s="207">
        <v>0</v>
      </c>
      <c r="BC32" s="8">
        <f t="shared" si="19"/>
        <v>24.52</v>
      </c>
      <c r="BD32" s="207">
        <v>24.52</v>
      </c>
      <c r="BE32" s="207">
        <v>0</v>
      </c>
      <c r="BF32" s="207">
        <v>0</v>
      </c>
      <c r="BG32" s="207">
        <v>0</v>
      </c>
      <c r="BH32" s="207">
        <v>0</v>
      </c>
      <c r="BI32" s="207">
        <v>0</v>
      </c>
      <c r="BJ32" s="8">
        <f t="shared" si="20"/>
        <v>24.52</v>
      </c>
      <c r="BL32" s="8">
        <f t="shared" si="21"/>
        <v>24.52</v>
      </c>
      <c r="BM32" s="8">
        <f t="shared" si="22"/>
        <v>24.52</v>
      </c>
      <c r="BN32" s="8">
        <f t="shared" si="23"/>
        <v>24.52</v>
      </c>
      <c r="BO32" s="8">
        <f t="shared" si="24"/>
        <v>24.52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'[3]19'!B35</f>
        <v>320</v>
      </c>
      <c r="C33" s="16">
        <f>'[3]19'!C35</f>
        <v>0</v>
      </c>
      <c r="D33" s="16">
        <f>'[3]19'!D35</f>
        <v>0</v>
      </c>
      <c r="E33" s="16">
        <f>'[3]19'!E35</f>
        <v>0</v>
      </c>
      <c r="F33" s="16">
        <f>'[3]19'!F35</f>
        <v>640</v>
      </c>
      <c r="G33" s="16">
        <f>'[3]19'!G35</f>
        <v>0</v>
      </c>
      <c r="H33" s="17">
        <f t="shared" si="27"/>
        <v>960</v>
      </c>
      <c r="I33" s="15">
        <f>'[3]19'!J35</f>
        <v>270</v>
      </c>
      <c r="J33" s="16">
        <f>'[3]19'!K35</f>
        <v>0</v>
      </c>
      <c r="K33" s="16">
        <f>'[3]19'!L35</f>
        <v>0</v>
      </c>
      <c r="L33" s="16">
        <f>'[3]19'!M35</f>
        <v>0</v>
      </c>
      <c r="M33" s="16">
        <f>'[3]19'!N35</f>
        <v>0</v>
      </c>
      <c r="N33" s="16">
        <f>'[3]19'!O35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24.52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24.52</v>
      </c>
      <c r="AE33" s="8">
        <f t="shared" si="11"/>
        <v>24.52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24.52</v>
      </c>
      <c r="AL33" s="8">
        <f t="shared" si="31"/>
        <v>220.95999999999998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220.95999999999998</v>
      </c>
      <c r="AT33" s="8">
        <v>24.52</v>
      </c>
      <c r="AU33" s="8">
        <v>24.52</v>
      </c>
      <c r="AW33" s="207">
        <v>24.52</v>
      </c>
      <c r="AX33" s="207">
        <v>0</v>
      </c>
      <c r="AY33" s="207">
        <v>0</v>
      </c>
      <c r="AZ33" s="207">
        <v>0</v>
      </c>
      <c r="BA33" s="207">
        <v>0</v>
      </c>
      <c r="BB33" s="207">
        <v>0</v>
      </c>
      <c r="BC33" s="8">
        <f t="shared" si="19"/>
        <v>24.52</v>
      </c>
      <c r="BD33" s="207">
        <v>24.52</v>
      </c>
      <c r="BE33" s="207">
        <v>0</v>
      </c>
      <c r="BF33" s="207">
        <v>0</v>
      </c>
      <c r="BG33" s="207">
        <v>0</v>
      </c>
      <c r="BH33" s="207">
        <v>0</v>
      </c>
      <c r="BI33" s="207">
        <v>0</v>
      </c>
      <c r="BJ33" s="8">
        <f t="shared" si="20"/>
        <v>24.52</v>
      </c>
      <c r="BL33" s="8">
        <f t="shared" si="21"/>
        <v>24.52</v>
      </c>
      <c r="BM33" s="8">
        <f t="shared" si="22"/>
        <v>24.52</v>
      </c>
      <c r="BN33" s="8">
        <f t="shared" si="23"/>
        <v>24.52</v>
      </c>
      <c r="BO33" s="8">
        <f t="shared" si="24"/>
        <v>24.52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'[3]19'!B36</f>
        <v>320</v>
      </c>
      <c r="C34" s="16">
        <f>'[3]19'!C36</f>
        <v>0</v>
      </c>
      <c r="D34" s="16">
        <f>'[3]19'!D36</f>
        <v>0</v>
      </c>
      <c r="E34" s="16">
        <f>'[3]19'!E36</f>
        <v>0</v>
      </c>
      <c r="F34" s="16">
        <f>'[3]19'!F36</f>
        <v>640</v>
      </c>
      <c r="G34" s="16">
        <f>'[3]19'!G36</f>
        <v>0</v>
      </c>
      <c r="H34" s="17">
        <f t="shared" si="27"/>
        <v>960</v>
      </c>
      <c r="I34" s="15">
        <f>'[3]19'!J36</f>
        <v>270</v>
      </c>
      <c r="J34" s="16">
        <f>'[3]19'!K36</f>
        <v>0</v>
      </c>
      <c r="K34" s="16">
        <f>'[3]19'!L36</f>
        <v>0</v>
      </c>
      <c r="L34" s="16">
        <f>'[3]19'!M36</f>
        <v>0</v>
      </c>
      <c r="M34" s="16">
        <f>'[3]19'!N36</f>
        <v>0</v>
      </c>
      <c r="N34" s="16">
        <f>'[3]19'!O36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24.52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24.52</v>
      </c>
      <c r="AE34" s="8">
        <f t="shared" si="11"/>
        <v>24.52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24.52</v>
      </c>
      <c r="AL34" s="8">
        <f t="shared" si="31"/>
        <v>220.95999999999998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220.95999999999998</v>
      </c>
      <c r="AT34" s="8">
        <v>24.52</v>
      </c>
      <c r="AU34" s="8">
        <v>24.52</v>
      </c>
      <c r="AW34" s="207">
        <v>24.52</v>
      </c>
      <c r="AX34" s="207">
        <v>0</v>
      </c>
      <c r="AY34" s="207">
        <v>0</v>
      </c>
      <c r="AZ34" s="207">
        <v>0</v>
      </c>
      <c r="BA34" s="207">
        <v>0</v>
      </c>
      <c r="BB34" s="207">
        <v>0</v>
      </c>
      <c r="BC34" s="8">
        <f t="shared" si="19"/>
        <v>24.52</v>
      </c>
      <c r="BD34" s="207">
        <v>24.52</v>
      </c>
      <c r="BE34" s="207">
        <v>0</v>
      </c>
      <c r="BF34" s="207">
        <v>0</v>
      </c>
      <c r="BG34" s="207">
        <v>0</v>
      </c>
      <c r="BH34" s="207">
        <v>0</v>
      </c>
      <c r="BI34" s="207">
        <v>0</v>
      </c>
      <c r="BJ34" s="8">
        <f t="shared" si="20"/>
        <v>24.52</v>
      </c>
      <c r="BL34" s="8">
        <f t="shared" si="21"/>
        <v>24.52</v>
      </c>
      <c r="BM34" s="8">
        <f t="shared" si="22"/>
        <v>24.52</v>
      </c>
      <c r="BN34" s="8">
        <f t="shared" si="23"/>
        <v>24.52</v>
      </c>
      <c r="BO34" s="8">
        <f t="shared" si="24"/>
        <v>24.52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'[3]19'!B37</f>
        <v>320</v>
      </c>
      <c r="C35" s="16">
        <f>'[3]19'!C37</f>
        <v>0</v>
      </c>
      <c r="D35" s="16">
        <f>'[3]19'!D37</f>
        <v>0</v>
      </c>
      <c r="E35" s="16">
        <f>'[3]19'!E37</f>
        <v>0</v>
      </c>
      <c r="F35" s="16">
        <f>'[3]19'!F37</f>
        <v>640</v>
      </c>
      <c r="G35" s="16">
        <f>'[3]19'!G37</f>
        <v>0</v>
      </c>
      <c r="H35" s="17">
        <f t="shared" si="27"/>
        <v>960</v>
      </c>
      <c r="I35" s="15">
        <f>'[3]19'!J37</f>
        <v>270</v>
      </c>
      <c r="J35" s="16">
        <f>'[3]19'!K37</f>
        <v>0</v>
      </c>
      <c r="K35" s="16">
        <f>'[3]19'!L37</f>
        <v>0</v>
      </c>
      <c r="L35" s="16">
        <f>'[3]19'!M37</f>
        <v>0</v>
      </c>
      <c r="M35" s="16">
        <f>'[3]19'!N37</f>
        <v>0</v>
      </c>
      <c r="N35" s="16">
        <f>'[3]19'!O37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24.52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24.52</v>
      </c>
      <c r="AE35" s="8">
        <f t="shared" si="11"/>
        <v>24.52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24.52</v>
      </c>
      <c r="AL35" s="8">
        <f t="shared" si="31"/>
        <v>220.95999999999998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220.95999999999998</v>
      </c>
      <c r="AT35" s="8">
        <v>24.52</v>
      </c>
      <c r="AU35" s="8">
        <v>24.52</v>
      </c>
      <c r="AW35" s="207">
        <v>24.52</v>
      </c>
      <c r="AX35" s="207">
        <v>0</v>
      </c>
      <c r="AY35" s="207">
        <v>0</v>
      </c>
      <c r="AZ35" s="207">
        <v>0</v>
      </c>
      <c r="BA35" s="207">
        <v>0</v>
      </c>
      <c r="BB35" s="207">
        <v>0</v>
      </c>
      <c r="BC35" s="8">
        <f t="shared" si="19"/>
        <v>24.52</v>
      </c>
      <c r="BD35" s="207">
        <v>24.52</v>
      </c>
      <c r="BE35" s="207">
        <v>0</v>
      </c>
      <c r="BF35" s="207">
        <v>0</v>
      </c>
      <c r="BG35" s="207">
        <v>0</v>
      </c>
      <c r="BH35" s="207">
        <v>0</v>
      </c>
      <c r="BI35" s="207">
        <v>0</v>
      </c>
      <c r="BJ35" s="8">
        <f t="shared" si="20"/>
        <v>24.52</v>
      </c>
      <c r="BL35" s="8">
        <f t="shared" si="21"/>
        <v>24.52</v>
      </c>
      <c r="BM35" s="8">
        <f t="shared" si="22"/>
        <v>24.52</v>
      </c>
      <c r="BN35" s="8">
        <f t="shared" si="23"/>
        <v>24.52</v>
      </c>
      <c r="BO35" s="8">
        <f t="shared" si="24"/>
        <v>24.52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'[3]19'!B38</f>
        <v>320</v>
      </c>
      <c r="C36" s="16">
        <f>'[3]19'!C38</f>
        <v>0</v>
      </c>
      <c r="D36" s="16">
        <f>'[3]19'!D38</f>
        <v>0</v>
      </c>
      <c r="E36" s="16">
        <f>'[3]19'!E38</f>
        <v>0</v>
      </c>
      <c r="F36" s="16">
        <f>'[3]19'!F38</f>
        <v>640</v>
      </c>
      <c r="G36" s="16">
        <f>'[3]19'!G38</f>
        <v>0</v>
      </c>
      <c r="H36" s="17">
        <f t="shared" si="27"/>
        <v>960</v>
      </c>
      <c r="I36" s="15">
        <f>'[3]19'!J38</f>
        <v>270</v>
      </c>
      <c r="J36" s="16">
        <f>'[3]19'!K38</f>
        <v>0</v>
      </c>
      <c r="K36" s="16">
        <f>'[3]19'!L38</f>
        <v>0</v>
      </c>
      <c r="L36" s="16">
        <f>'[3]19'!M38</f>
        <v>0</v>
      </c>
      <c r="M36" s="16">
        <f>'[3]19'!N38</f>
        <v>0</v>
      </c>
      <c r="N36" s="16">
        <f>'[3]19'!O38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24.52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24.52</v>
      </c>
      <c r="AE36" s="8">
        <f t="shared" si="11"/>
        <v>24.52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24.52</v>
      </c>
      <c r="AL36" s="8">
        <f t="shared" si="31"/>
        <v>220.95999999999998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220.95999999999998</v>
      </c>
      <c r="AT36" s="8">
        <v>24.52</v>
      </c>
      <c r="AU36" s="8">
        <v>24.52</v>
      </c>
      <c r="AW36" s="207">
        <v>24.52</v>
      </c>
      <c r="AX36" s="207">
        <v>0</v>
      </c>
      <c r="AY36" s="207">
        <v>0</v>
      </c>
      <c r="AZ36" s="207">
        <v>0</v>
      </c>
      <c r="BA36" s="207">
        <v>0</v>
      </c>
      <c r="BB36" s="207">
        <v>0</v>
      </c>
      <c r="BC36" s="8">
        <f t="shared" si="19"/>
        <v>24.52</v>
      </c>
      <c r="BD36" s="207">
        <v>24.52</v>
      </c>
      <c r="BE36" s="207">
        <v>0</v>
      </c>
      <c r="BF36" s="207">
        <v>0</v>
      </c>
      <c r="BG36" s="207">
        <v>0</v>
      </c>
      <c r="BH36" s="207">
        <v>0</v>
      </c>
      <c r="BI36" s="207">
        <v>0</v>
      </c>
      <c r="BJ36" s="8">
        <f t="shared" si="20"/>
        <v>24.52</v>
      </c>
      <c r="BL36" s="8">
        <f t="shared" si="21"/>
        <v>24.52</v>
      </c>
      <c r="BM36" s="8">
        <f t="shared" si="22"/>
        <v>24.52</v>
      </c>
      <c r="BN36" s="8">
        <f t="shared" si="23"/>
        <v>24.52</v>
      </c>
      <c r="BO36" s="8">
        <f t="shared" si="24"/>
        <v>24.52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'[3]19'!B39</f>
        <v>320</v>
      </c>
      <c r="C37" s="16">
        <f>'[3]19'!C39</f>
        <v>0</v>
      </c>
      <c r="D37" s="16">
        <f>'[3]19'!D39</f>
        <v>0</v>
      </c>
      <c r="E37" s="16">
        <f>'[3]19'!E39</f>
        <v>0</v>
      </c>
      <c r="F37" s="16">
        <f>'[3]19'!F39</f>
        <v>640</v>
      </c>
      <c r="G37" s="16">
        <f>'[3]19'!G39</f>
        <v>0</v>
      </c>
      <c r="H37" s="17">
        <f t="shared" si="27"/>
        <v>960</v>
      </c>
      <c r="I37" s="15">
        <f>'[3]19'!J39</f>
        <v>270</v>
      </c>
      <c r="J37" s="16">
        <f>'[3]19'!K39</f>
        <v>0</v>
      </c>
      <c r="K37" s="16">
        <f>'[3]19'!L39</f>
        <v>0</v>
      </c>
      <c r="L37" s="16">
        <f>'[3]19'!M39</f>
        <v>0</v>
      </c>
      <c r="M37" s="16">
        <f>'[3]19'!N39</f>
        <v>0</v>
      </c>
      <c r="N37" s="16">
        <f>'[3]19'!O39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24.52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24.52</v>
      </c>
      <c r="AE37" s="8">
        <f t="shared" si="11"/>
        <v>24.52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24.52</v>
      </c>
      <c r="AL37" s="8">
        <f t="shared" si="31"/>
        <v>220.95999999999998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220.95999999999998</v>
      </c>
      <c r="AT37" s="8">
        <v>24.52</v>
      </c>
      <c r="AU37" s="8">
        <v>24.52</v>
      </c>
      <c r="AW37" s="207">
        <v>24.52</v>
      </c>
      <c r="AX37" s="207">
        <v>0</v>
      </c>
      <c r="AY37" s="207">
        <v>0</v>
      </c>
      <c r="AZ37" s="207">
        <v>0</v>
      </c>
      <c r="BA37" s="207">
        <v>0</v>
      </c>
      <c r="BB37" s="207">
        <v>0</v>
      </c>
      <c r="BC37" s="8">
        <f t="shared" si="19"/>
        <v>24.52</v>
      </c>
      <c r="BD37" s="207">
        <v>24.52</v>
      </c>
      <c r="BE37" s="207">
        <v>0</v>
      </c>
      <c r="BF37" s="207">
        <v>0</v>
      </c>
      <c r="BG37" s="207">
        <v>0</v>
      </c>
      <c r="BH37" s="207">
        <v>0</v>
      </c>
      <c r="BI37" s="207">
        <v>0</v>
      </c>
      <c r="BJ37" s="8">
        <f t="shared" si="20"/>
        <v>24.52</v>
      </c>
      <c r="BL37" s="8">
        <f t="shared" si="21"/>
        <v>24.52</v>
      </c>
      <c r="BM37" s="8">
        <f t="shared" si="22"/>
        <v>24.52</v>
      </c>
      <c r="BN37" s="8">
        <f t="shared" si="23"/>
        <v>24.52</v>
      </c>
      <c r="BO37" s="8">
        <f t="shared" si="24"/>
        <v>24.52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'[3]19'!B40</f>
        <v>320</v>
      </c>
      <c r="C38" s="16">
        <f>'[3]19'!C40</f>
        <v>0</v>
      </c>
      <c r="D38" s="16">
        <f>'[3]19'!D40</f>
        <v>0</v>
      </c>
      <c r="E38" s="16">
        <f>'[3]19'!E40</f>
        <v>0</v>
      </c>
      <c r="F38" s="16">
        <f>'[3]19'!F40</f>
        <v>640</v>
      </c>
      <c r="G38" s="16">
        <f>'[3]19'!G40</f>
        <v>0</v>
      </c>
      <c r="H38" s="17">
        <f t="shared" si="27"/>
        <v>960</v>
      </c>
      <c r="I38" s="15">
        <f>'[3]19'!J40</f>
        <v>270</v>
      </c>
      <c r="J38" s="16">
        <f>'[3]19'!K40</f>
        <v>0</v>
      </c>
      <c r="K38" s="16">
        <f>'[3]19'!L40</f>
        <v>0</v>
      </c>
      <c r="L38" s="16">
        <f>'[3]19'!M40</f>
        <v>0</v>
      </c>
      <c r="M38" s="16">
        <f>'[3]19'!N40</f>
        <v>0</v>
      </c>
      <c r="N38" s="16">
        <f>'[3]19'!O40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24.52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24.52</v>
      </c>
      <c r="AE38" s="8">
        <f t="shared" si="11"/>
        <v>24.52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24.52</v>
      </c>
      <c r="AL38" s="8">
        <f t="shared" si="31"/>
        <v>220.95999999999998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220.95999999999998</v>
      </c>
      <c r="AT38" s="8">
        <v>24.52</v>
      </c>
      <c r="AU38" s="8">
        <v>24.52</v>
      </c>
      <c r="AW38" s="207">
        <v>24.52</v>
      </c>
      <c r="AX38" s="207">
        <v>0</v>
      </c>
      <c r="AY38" s="207">
        <v>0</v>
      </c>
      <c r="AZ38" s="207">
        <v>0</v>
      </c>
      <c r="BA38" s="207">
        <v>0</v>
      </c>
      <c r="BB38" s="207">
        <v>0</v>
      </c>
      <c r="BC38" s="8">
        <f t="shared" si="19"/>
        <v>24.52</v>
      </c>
      <c r="BD38" s="207">
        <v>24.52</v>
      </c>
      <c r="BE38" s="207">
        <v>0</v>
      </c>
      <c r="BF38" s="207">
        <v>0</v>
      </c>
      <c r="BG38" s="207">
        <v>0</v>
      </c>
      <c r="BH38" s="207">
        <v>0</v>
      </c>
      <c r="BI38" s="207">
        <v>0</v>
      </c>
      <c r="BJ38" s="8">
        <f t="shared" si="20"/>
        <v>24.52</v>
      </c>
      <c r="BL38" s="8">
        <f t="shared" si="21"/>
        <v>24.52</v>
      </c>
      <c r="BM38" s="8">
        <f t="shared" si="22"/>
        <v>24.52</v>
      </c>
      <c r="BN38" s="8">
        <f t="shared" si="23"/>
        <v>24.52</v>
      </c>
      <c r="BO38" s="8">
        <f t="shared" si="24"/>
        <v>24.52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'[3]19'!B41</f>
        <v>320</v>
      </c>
      <c r="C39" s="16">
        <f>'[3]19'!C41</f>
        <v>0</v>
      </c>
      <c r="D39" s="16">
        <f>'[3]19'!D41</f>
        <v>0</v>
      </c>
      <c r="E39" s="16">
        <f>'[3]19'!E41</f>
        <v>0</v>
      </c>
      <c r="F39" s="16">
        <f>'[3]19'!F41</f>
        <v>640</v>
      </c>
      <c r="G39" s="16">
        <f>'[3]19'!G41</f>
        <v>0</v>
      </c>
      <c r="H39" s="17">
        <f t="shared" si="27"/>
        <v>960</v>
      </c>
      <c r="I39" s="15">
        <f>'[3]19'!J41</f>
        <v>270</v>
      </c>
      <c r="J39" s="16">
        <f>'[3]19'!K41</f>
        <v>0</v>
      </c>
      <c r="K39" s="16">
        <f>'[3]19'!L41</f>
        <v>0</v>
      </c>
      <c r="L39" s="16">
        <f>'[3]19'!M41</f>
        <v>0</v>
      </c>
      <c r="M39" s="16">
        <f>'[3]19'!N41</f>
        <v>0</v>
      </c>
      <c r="N39" s="16">
        <f>'[3]19'!O41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24.52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24.52</v>
      </c>
      <c r="AE39" s="8">
        <f t="shared" si="11"/>
        <v>24.52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24.52</v>
      </c>
      <c r="AL39" s="8">
        <f t="shared" si="31"/>
        <v>220.95999999999998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220.95999999999998</v>
      </c>
      <c r="AT39" s="8">
        <v>24.52</v>
      </c>
      <c r="AU39" s="8">
        <v>24.52</v>
      </c>
      <c r="AW39" s="207">
        <v>24.52</v>
      </c>
      <c r="AX39" s="207">
        <v>0</v>
      </c>
      <c r="AY39" s="207">
        <v>0</v>
      </c>
      <c r="AZ39" s="207">
        <v>0</v>
      </c>
      <c r="BA39" s="207">
        <v>0</v>
      </c>
      <c r="BB39" s="207">
        <v>0</v>
      </c>
      <c r="BC39" s="8">
        <f t="shared" si="19"/>
        <v>24.52</v>
      </c>
      <c r="BD39" s="207">
        <v>24.52</v>
      </c>
      <c r="BE39" s="207">
        <v>0</v>
      </c>
      <c r="BF39" s="207">
        <v>0</v>
      </c>
      <c r="BG39" s="207">
        <v>0</v>
      </c>
      <c r="BH39" s="207">
        <v>0</v>
      </c>
      <c r="BI39" s="207">
        <v>0</v>
      </c>
      <c r="BJ39" s="8">
        <f t="shared" si="20"/>
        <v>24.52</v>
      </c>
      <c r="BL39" s="8">
        <f t="shared" si="21"/>
        <v>24.52</v>
      </c>
      <c r="BM39" s="8">
        <f t="shared" si="22"/>
        <v>24.52</v>
      </c>
      <c r="BN39" s="8">
        <f t="shared" si="23"/>
        <v>24.52</v>
      </c>
      <c r="BO39" s="8">
        <f t="shared" si="24"/>
        <v>24.52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'[3]19'!B42</f>
        <v>320</v>
      </c>
      <c r="C40" s="16">
        <f>'[3]19'!C42</f>
        <v>0</v>
      </c>
      <c r="D40" s="16">
        <f>'[3]19'!D42</f>
        <v>0</v>
      </c>
      <c r="E40" s="16">
        <f>'[3]19'!E42</f>
        <v>0</v>
      </c>
      <c r="F40" s="16">
        <f>'[3]19'!F42</f>
        <v>640</v>
      </c>
      <c r="G40" s="16">
        <f>'[3]19'!G42</f>
        <v>0</v>
      </c>
      <c r="H40" s="17">
        <f t="shared" si="27"/>
        <v>960</v>
      </c>
      <c r="I40" s="15">
        <f>'[3]19'!J42</f>
        <v>270</v>
      </c>
      <c r="J40" s="16">
        <f>'[3]19'!K42</f>
        <v>0</v>
      </c>
      <c r="K40" s="16">
        <f>'[3]19'!L42</f>
        <v>0</v>
      </c>
      <c r="L40" s="16">
        <f>'[3]19'!M42</f>
        <v>0</v>
      </c>
      <c r="M40" s="16">
        <f>'[3]19'!N42</f>
        <v>0</v>
      </c>
      <c r="N40" s="16">
        <f>'[3]19'!O42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24.52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24.52</v>
      </c>
      <c r="AE40" s="8">
        <f t="shared" si="11"/>
        <v>24.52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24.52</v>
      </c>
      <c r="AL40" s="8">
        <f t="shared" si="31"/>
        <v>220.95999999999998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220.95999999999998</v>
      </c>
      <c r="AT40" s="8">
        <v>24.52</v>
      </c>
      <c r="AU40" s="8">
        <v>24.52</v>
      </c>
      <c r="AW40" s="207">
        <v>24.52</v>
      </c>
      <c r="AX40" s="207">
        <v>0</v>
      </c>
      <c r="AY40" s="207">
        <v>0</v>
      </c>
      <c r="AZ40" s="207">
        <v>0</v>
      </c>
      <c r="BA40" s="207">
        <v>0</v>
      </c>
      <c r="BB40" s="207">
        <v>0</v>
      </c>
      <c r="BC40" s="8">
        <f t="shared" si="19"/>
        <v>24.52</v>
      </c>
      <c r="BD40" s="207">
        <v>24.52</v>
      </c>
      <c r="BE40" s="207">
        <v>0</v>
      </c>
      <c r="BF40" s="207">
        <v>0</v>
      </c>
      <c r="BG40" s="207">
        <v>0</v>
      </c>
      <c r="BH40" s="207">
        <v>0</v>
      </c>
      <c r="BI40" s="207">
        <v>0</v>
      </c>
      <c r="BJ40" s="8">
        <f t="shared" si="20"/>
        <v>24.52</v>
      </c>
      <c r="BL40" s="8">
        <f t="shared" si="21"/>
        <v>24.52</v>
      </c>
      <c r="BM40" s="8">
        <f t="shared" si="22"/>
        <v>24.52</v>
      </c>
      <c r="BN40" s="8">
        <f t="shared" si="23"/>
        <v>24.52</v>
      </c>
      <c r="BO40" s="8">
        <f t="shared" si="24"/>
        <v>24.52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'[3]19'!B43</f>
        <v>320</v>
      </c>
      <c r="C41" s="16">
        <f>'[3]19'!C43</f>
        <v>0</v>
      </c>
      <c r="D41" s="16">
        <f>'[3]19'!D43</f>
        <v>0</v>
      </c>
      <c r="E41" s="16">
        <f>'[3]19'!E43</f>
        <v>0</v>
      </c>
      <c r="F41" s="16">
        <f>'[3]19'!F43</f>
        <v>640</v>
      </c>
      <c r="G41" s="16">
        <f>'[3]19'!G43</f>
        <v>0</v>
      </c>
      <c r="H41" s="17">
        <f t="shared" si="27"/>
        <v>960</v>
      </c>
      <c r="I41" s="15">
        <f>'[3]19'!J43</f>
        <v>270</v>
      </c>
      <c r="J41" s="16">
        <f>'[3]19'!K43</f>
        <v>0</v>
      </c>
      <c r="K41" s="16">
        <f>'[3]19'!L43</f>
        <v>0</v>
      </c>
      <c r="L41" s="16">
        <f>'[3]19'!M43</f>
        <v>0</v>
      </c>
      <c r="M41" s="16">
        <f>'[3]19'!N43</f>
        <v>0</v>
      </c>
      <c r="N41" s="16">
        <f>'[3]19'!O43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20.38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20.38</v>
      </c>
      <c r="AL41" s="8">
        <f t="shared" si="31"/>
        <v>217.62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217.62</v>
      </c>
      <c r="AT41" s="8">
        <v>32</v>
      </c>
      <c r="AU41" s="8">
        <v>20.38</v>
      </c>
      <c r="AW41" s="207">
        <v>32</v>
      </c>
      <c r="AX41" s="207">
        <v>0</v>
      </c>
      <c r="AY41" s="207">
        <v>0</v>
      </c>
      <c r="AZ41" s="207">
        <v>0</v>
      </c>
      <c r="BA41" s="207">
        <v>0</v>
      </c>
      <c r="BB41" s="207">
        <v>0</v>
      </c>
      <c r="BC41" s="8">
        <f t="shared" si="19"/>
        <v>32</v>
      </c>
      <c r="BD41" s="207">
        <v>20.38</v>
      </c>
      <c r="BE41" s="207">
        <v>0</v>
      </c>
      <c r="BF41" s="207">
        <v>0</v>
      </c>
      <c r="BG41" s="207">
        <v>0</v>
      </c>
      <c r="BH41" s="207">
        <v>0</v>
      </c>
      <c r="BI41" s="207">
        <v>0</v>
      </c>
      <c r="BJ41" s="8">
        <f t="shared" si="20"/>
        <v>20.38</v>
      </c>
      <c r="BL41" s="8">
        <f t="shared" si="21"/>
        <v>32</v>
      </c>
      <c r="BM41" s="8">
        <f t="shared" si="22"/>
        <v>20.38</v>
      </c>
      <c r="BN41" s="8">
        <f t="shared" si="23"/>
        <v>32</v>
      </c>
      <c r="BO41" s="8">
        <f t="shared" si="24"/>
        <v>20.38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'[3]19'!B44</f>
        <v>320</v>
      </c>
      <c r="C42" s="16">
        <f>'[3]19'!C44</f>
        <v>0</v>
      </c>
      <c r="D42" s="16">
        <f>'[3]19'!D44</f>
        <v>0</v>
      </c>
      <c r="E42" s="16">
        <f>'[3]19'!E44</f>
        <v>0</v>
      </c>
      <c r="F42" s="16">
        <f>'[3]19'!F44</f>
        <v>640</v>
      </c>
      <c r="G42" s="16">
        <f>'[3]19'!G44</f>
        <v>0</v>
      </c>
      <c r="H42" s="17">
        <f t="shared" si="27"/>
        <v>960</v>
      </c>
      <c r="I42" s="15">
        <f>'[3]19'!J44</f>
        <v>270</v>
      </c>
      <c r="J42" s="16">
        <f>'[3]19'!K44</f>
        <v>0</v>
      </c>
      <c r="K42" s="16">
        <f>'[3]19'!L44</f>
        <v>0</v>
      </c>
      <c r="L42" s="16">
        <f>'[3]19'!M44</f>
        <v>0</v>
      </c>
      <c r="M42" s="16">
        <f>'[3]19'!N44</f>
        <v>0</v>
      </c>
      <c r="N42" s="16">
        <f>'[3]19'!O44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20.38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20.38</v>
      </c>
      <c r="AL42" s="8">
        <f t="shared" si="31"/>
        <v>217.62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217.62</v>
      </c>
      <c r="AT42" s="8">
        <v>32</v>
      </c>
      <c r="AU42" s="8">
        <v>20.38</v>
      </c>
      <c r="AW42" s="207">
        <v>32</v>
      </c>
      <c r="AX42" s="207">
        <v>0</v>
      </c>
      <c r="AY42" s="207">
        <v>0</v>
      </c>
      <c r="AZ42" s="207">
        <v>0</v>
      </c>
      <c r="BA42" s="207">
        <v>0</v>
      </c>
      <c r="BB42" s="207">
        <v>0</v>
      </c>
      <c r="BC42" s="8">
        <f t="shared" si="19"/>
        <v>32</v>
      </c>
      <c r="BD42" s="207">
        <v>20.38</v>
      </c>
      <c r="BE42" s="207">
        <v>0</v>
      </c>
      <c r="BF42" s="207">
        <v>0</v>
      </c>
      <c r="BG42" s="207">
        <v>0</v>
      </c>
      <c r="BH42" s="207">
        <v>0</v>
      </c>
      <c r="BI42" s="207">
        <v>0</v>
      </c>
      <c r="BJ42" s="8">
        <f t="shared" si="20"/>
        <v>20.38</v>
      </c>
      <c r="BL42" s="8">
        <f t="shared" si="21"/>
        <v>32</v>
      </c>
      <c r="BM42" s="8">
        <f t="shared" si="22"/>
        <v>20.38</v>
      </c>
      <c r="BN42" s="8">
        <f t="shared" si="23"/>
        <v>32</v>
      </c>
      <c r="BO42" s="8">
        <f t="shared" si="24"/>
        <v>20.38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'[3]19'!B45</f>
        <v>320</v>
      </c>
      <c r="C43" s="16">
        <f>'[3]19'!C45</f>
        <v>0</v>
      </c>
      <c r="D43" s="16">
        <f>'[3]19'!D45</f>
        <v>0</v>
      </c>
      <c r="E43" s="16">
        <f>'[3]19'!E45</f>
        <v>0</v>
      </c>
      <c r="F43" s="16">
        <f>'[3]19'!F45</f>
        <v>640</v>
      </c>
      <c r="G43" s="16">
        <f>'[3]19'!G45</f>
        <v>0</v>
      </c>
      <c r="H43" s="17">
        <f t="shared" si="27"/>
        <v>960</v>
      </c>
      <c r="I43" s="15">
        <f>'[3]19'!J45</f>
        <v>270</v>
      </c>
      <c r="J43" s="16">
        <f>'[3]19'!K45</f>
        <v>0</v>
      </c>
      <c r="K43" s="16">
        <f>'[3]19'!L45</f>
        <v>0</v>
      </c>
      <c r="L43" s="16">
        <f>'[3]19'!M45</f>
        <v>0</v>
      </c>
      <c r="M43" s="16">
        <f>'[3]19'!N45</f>
        <v>0</v>
      </c>
      <c r="N43" s="16">
        <f>'[3]19'!O45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20.38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20.38</v>
      </c>
      <c r="AL43" s="8">
        <f t="shared" si="31"/>
        <v>217.62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217.62</v>
      </c>
      <c r="AT43" s="8">
        <v>32</v>
      </c>
      <c r="AU43" s="8">
        <v>20.38</v>
      </c>
      <c r="AW43" s="207">
        <v>32</v>
      </c>
      <c r="AX43" s="207">
        <v>0</v>
      </c>
      <c r="AY43" s="207">
        <v>0</v>
      </c>
      <c r="AZ43" s="207">
        <v>0</v>
      </c>
      <c r="BA43" s="207">
        <v>0</v>
      </c>
      <c r="BB43" s="207">
        <v>0</v>
      </c>
      <c r="BC43" s="8">
        <f t="shared" si="19"/>
        <v>32</v>
      </c>
      <c r="BD43" s="207">
        <v>20.38</v>
      </c>
      <c r="BE43" s="207">
        <v>0</v>
      </c>
      <c r="BF43" s="207">
        <v>0</v>
      </c>
      <c r="BG43" s="207">
        <v>0</v>
      </c>
      <c r="BH43" s="207">
        <v>0</v>
      </c>
      <c r="BI43" s="207">
        <v>0</v>
      </c>
      <c r="BJ43" s="8">
        <f t="shared" si="20"/>
        <v>20.38</v>
      </c>
      <c r="BL43" s="8">
        <f t="shared" si="21"/>
        <v>32</v>
      </c>
      <c r="BM43" s="8">
        <f t="shared" si="22"/>
        <v>20.38</v>
      </c>
      <c r="BN43" s="8">
        <f t="shared" si="23"/>
        <v>32</v>
      </c>
      <c r="BO43" s="8">
        <f t="shared" si="24"/>
        <v>20.38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'[3]19'!B46</f>
        <v>320</v>
      </c>
      <c r="C44" s="16">
        <f>'[3]19'!C46</f>
        <v>0</v>
      </c>
      <c r="D44" s="16">
        <f>'[3]19'!D46</f>
        <v>0</v>
      </c>
      <c r="E44" s="16">
        <f>'[3]19'!E46</f>
        <v>0</v>
      </c>
      <c r="F44" s="16">
        <f>'[3]19'!F46</f>
        <v>640</v>
      </c>
      <c r="G44" s="16">
        <f>'[3]19'!G46</f>
        <v>0</v>
      </c>
      <c r="H44" s="17">
        <f t="shared" si="27"/>
        <v>960</v>
      </c>
      <c r="I44" s="15">
        <f>'[3]19'!J46</f>
        <v>270</v>
      </c>
      <c r="J44" s="16">
        <f>'[3]19'!K46</f>
        <v>0</v>
      </c>
      <c r="K44" s="16">
        <f>'[3]19'!L46</f>
        <v>0</v>
      </c>
      <c r="L44" s="16">
        <f>'[3]19'!M46</f>
        <v>0</v>
      </c>
      <c r="M44" s="16">
        <f>'[3]19'!N46</f>
        <v>0</v>
      </c>
      <c r="N44" s="16">
        <f>'[3]19'!O46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20.38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20.38</v>
      </c>
      <c r="AL44" s="8">
        <f t="shared" si="31"/>
        <v>217.62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217.62</v>
      </c>
      <c r="AT44" s="8">
        <v>32</v>
      </c>
      <c r="AU44" s="8">
        <v>20.38</v>
      </c>
      <c r="AW44" s="207">
        <v>32</v>
      </c>
      <c r="AX44" s="207">
        <v>0</v>
      </c>
      <c r="AY44" s="207">
        <v>0</v>
      </c>
      <c r="AZ44" s="207">
        <v>0</v>
      </c>
      <c r="BA44" s="207">
        <v>0</v>
      </c>
      <c r="BB44" s="207">
        <v>0</v>
      </c>
      <c r="BC44" s="8">
        <f t="shared" si="19"/>
        <v>32</v>
      </c>
      <c r="BD44" s="207">
        <v>20.38</v>
      </c>
      <c r="BE44" s="207">
        <v>0</v>
      </c>
      <c r="BF44" s="207">
        <v>0</v>
      </c>
      <c r="BG44" s="207">
        <v>0</v>
      </c>
      <c r="BH44" s="207">
        <v>0</v>
      </c>
      <c r="BI44" s="207">
        <v>0</v>
      </c>
      <c r="BJ44" s="8">
        <f t="shared" si="20"/>
        <v>20.38</v>
      </c>
      <c r="BL44" s="8">
        <f t="shared" si="21"/>
        <v>32</v>
      </c>
      <c r="BM44" s="8">
        <f t="shared" si="22"/>
        <v>20.38</v>
      </c>
      <c r="BN44" s="8">
        <f t="shared" si="23"/>
        <v>32</v>
      </c>
      <c r="BO44" s="8">
        <f t="shared" si="24"/>
        <v>20.38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'[3]19'!B47</f>
        <v>320</v>
      </c>
      <c r="C45" s="16">
        <f>'[3]19'!C47</f>
        <v>0</v>
      </c>
      <c r="D45" s="16">
        <f>'[3]19'!D47</f>
        <v>0</v>
      </c>
      <c r="E45" s="16">
        <f>'[3]19'!E47</f>
        <v>0</v>
      </c>
      <c r="F45" s="16">
        <f>'[3]19'!F47</f>
        <v>640</v>
      </c>
      <c r="G45" s="16">
        <f>'[3]19'!G47</f>
        <v>0</v>
      </c>
      <c r="H45" s="17">
        <f t="shared" si="27"/>
        <v>960</v>
      </c>
      <c r="I45" s="15">
        <f>'[3]19'!J47</f>
        <v>270</v>
      </c>
      <c r="J45" s="16">
        <f>'[3]19'!K47</f>
        <v>0</v>
      </c>
      <c r="K45" s="16">
        <f>'[3]19'!L47</f>
        <v>0</v>
      </c>
      <c r="L45" s="16">
        <f>'[3]19'!M47</f>
        <v>0</v>
      </c>
      <c r="M45" s="16">
        <f>'[3]19'!N47</f>
        <v>0</v>
      </c>
      <c r="N45" s="16">
        <f>'[3]19'!O47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20.38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20.38</v>
      </c>
      <c r="AL45" s="8">
        <f t="shared" si="31"/>
        <v>217.62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217.62</v>
      </c>
      <c r="AT45" s="8">
        <v>32</v>
      </c>
      <c r="AU45" s="8">
        <v>20.38</v>
      </c>
      <c r="AW45" s="207">
        <v>32</v>
      </c>
      <c r="AX45" s="207">
        <v>0</v>
      </c>
      <c r="AY45" s="207">
        <v>0</v>
      </c>
      <c r="AZ45" s="207">
        <v>0</v>
      </c>
      <c r="BA45" s="207">
        <v>0</v>
      </c>
      <c r="BB45" s="207">
        <v>0</v>
      </c>
      <c r="BC45" s="8">
        <f t="shared" si="19"/>
        <v>32</v>
      </c>
      <c r="BD45" s="207">
        <v>20.38</v>
      </c>
      <c r="BE45" s="207">
        <v>0</v>
      </c>
      <c r="BF45" s="207">
        <v>0</v>
      </c>
      <c r="BG45" s="207">
        <v>0</v>
      </c>
      <c r="BH45" s="207">
        <v>0</v>
      </c>
      <c r="BI45" s="207">
        <v>0</v>
      </c>
      <c r="BJ45" s="8">
        <f t="shared" si="20"/>
        <v>20.38</v>
      </c>
      <c r="BL45" s="8">
        <f t="shared" si="21"/>
        <v>32</v>
      </c>
      <c r="BM45" s="8">
        <f t="shared" si="22"/>
        <v>20.38</v>
      </c>
      <c r="BN45" s="8">
        <f t="shared" si="23"/>
        <v>32</v>
      </c>
      <c r="BO45" s="8">
        <f t="shared" si="24"/>
        <v>20.38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'[3]19'!B48</f>
        <v>320</v>
      </c>
      <c r="C46" s="16">
        <f>'[3]19'!C48</f>
        <v>0</v>
      </c>
      <c r="D46" s="16">
        <f>'[3]19'!D48</f>
        <v>0</v>
      </c>
      <c r="E46" s="16">
        <f>'[3]19'!E48</f>
        <v>0</v>
      </c>
      <c r="F46" s="16">
        <f>'[3]19'!F48</f>
        <v>640</v>
      </c>
      <c r="G46" s="16">
        <f>'[3]19'!G48</f>
        <v>0</v>
      </c>
      <c r="H46" s="17">
        <f t="shared" si="27"/>
        <v>960</v>
      </c>
      <c r="I46" s="15">
        <f>'[3]19'!J48</f>
        <v>270</v>
      </c>
      <c r="J46" s="16">
        <f>'[3]19'!K48</f>
        <v>0</v>
      </c>
      <c r="K46" s="16">
        <f>'[3]19'!L48</f>
        <v>0</v>
      </c>
      <c r="L46" s="16">
        <f>'[3]19'!M48</f>
        <v>0</v>
      </c>
      <c r="M46" s="16">
        <f>'[3]19'!N48</f>
        <v>0</v>
      </c>
      <c r="N46" s="16">
        <f>'[3]19'!O48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22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22</v>
      </c>
      <c r="AL46" s="8">
        <f t="shared" si="31"/>
        <v>216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</v>
      </c>
      <c r="AT46" s="8">
        <v>32</v>
      </c>
      <c r="AU46" s="8">
        <v>22</v>
      </c>
      <c r="AW46" s="207">
        <v>32</v>
      </c>
      <c r="AX46" s="207">
        <v>0</v>
      </c>
      <c r="AY46" s="207">
        <v>0</v>
      </c>
      <c r="AZ46" s="207">
        <v>0</v>
      </c>
      <c r="BA46" s="207">
        <v>0</v>
      </c>
      <c r="BB46" s="207">
        <v>0</v>
      </c>
      <c r="BC46" s="8">
        <f t="shared" si="19"/>
        <v>32</v>
      </c>
      <c r="BD46" s="207">
        <v>22</v>
      </c>
      <c r="BE46" s="207">
        <v>0</v>
      </c>
      <c r="BF46" s="207">
        <v>0</v>
      </c>
      <c r="BG46" s="207">
        <v>0</v>
      </c>
      <c r="BH46" s="207">
        <v>0</v>
      </c>
      <c r="BI46" s="207">
        <v>0</v>
      </c>
      <c r="BJ46" s="8">
        <f t="shared" si="20"/>
        <v>22</v>
      </c>
      <c r="BL46" s="8">
        <f t="shared" si="21"/>
        <v>32</v>
      </c>
      <c r="BM46" s="8">
        <f t="shared" si="22"/>
        <v>22</v>
      </c>
      <c r="BN46" s="8">
        <f t="shared" si="23"/>
        <v>32</v>
      </c>
      <c r="BO46" s="8">
        <f t="shared" si="24"/>
        <v>22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'[3]19'!B49</f>
        <v>320</v>
      </c>
      <c r="C47" s="16">
        <f>'[3]19'!C49</f>
        <v>0</v>
      </c>
      <c r="D47" s="16">
        <f>'[3]19'!D49</f>
        <v>0</v>
      </c>
      <c r="E47" s="16">
        <f>'[3]19'!E49</f>
        <v>0</v>
      </c>
      <c r="F47" s="16">
        <f>'[3]19'!F49</f>
        <v>640</v>
      </c>
      <c r="G47" s="16">
        <f>'[3]19'!G49</f>
        <v>0</v>
      </c>
      <c r="H47" s="17">
        <f t="shared" si="27"/>
        <v>960</v>
      </c>
      <c r="I47" s="15">
        <f>'[3]19'!J49</f>
        <v>270</v>
      </c>
      <c r="J47" s="16">
        <f>'[3]19'!K49</f>
        <v>0</v>
      </c>
      <c r="K47" s="16">
        <f>'[3]19'!L49</f>
        <v>0</v>
      </c>
      <c r="L47" s="16">
        <f>'[3]19'!M49</f>
        <v>0</v>
      </c>
      <c r="M47" s="16">
        <f>'[3]19'!N49</f>
        <v>0</v>
      </c>
      <c r="N47" s="16">
        <f>'[3]19'!O49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23.62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23.62</v>
      </c>
      <c r="AL47" s="8">
        <f t="shared" si="31"/>
        <v>214.38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214.38</v>
      </c>
      <c r="AT47" s="8">
        <v>32</v>
      </c>
      <c r="AU47" s="8">
        <v>23.62</v>
      </c>
      <c r="AW47" s="207">
        <v>32</v>
      </c>
      <c r="AX47" s="207">
        <v>0</v>
      </c>
      <c r="AY47" s="207">
        <v>0</v>
      </c>
      <c r="AZ47" s="207">
        <v>0</v>
      </c>
      <c r="BA47" s="207">
        <v>0</v>
      </c>
      <c r="BB47" s="207">
        <v>0</v>
      </c>
      <c r="BC47" s="8">
        <f t="shared" si="19"/>
        <v>32</v>
      </c>
      <c r="BD47" s="207">
        <v>23.62</v>
      </c>
      <c r="BE47" s="207">
        <v>0</v>
      </c>
      <c r="BF47" s="207">
        <v>0</v>
      </c>
      <c r="BG47" s="207">
        <v>0</v>
      </c>
      <c r="BH47" s="207">
        <v>0</v>
      </c>
      <c r="BI47" s="207">
        <v>0</v>
      </c>
      <c r="BJ47" s="8">
        <f t="shared" si="20"/>
        <v>23.62</v>
      </c>
      <c r="BL47" s="8">
        <f t="shared" si="21"/>
        <v>32</v>
      </c>
      <c r="BM47" s="8">
        <f t="shared" si="22"/>
        <v>23.62</v>
      </c>
      <c r="BN47" s="8">
        <f t="shared" si="23"/>
        <v>32</v>
      </c>
      <c r="BO47" s="8">
        <f t="shared" si="24"/>
        <v>23.62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'[3]19'!B50</f>
        <v>320</v>
      </c>
      <c r="C48" s="16">
        <f>'[3]19'!C50</f>
        <v>0</v>
      </c>
      <c r="D48" s="16">
        <f>'[3]19'!D50</f>
        <v>0</v>
      </c>
      <c r="E48" s="16">
        <f>'[3]19'!E50</f>
        <v>0</v>
      </c>
      <c r="F48" s="16">
        <f>'[3]19'!F50</f>
        <v>640</v>
      </c>
      <c r="G48" s="16">
        <f>'[3]19'!G50</f>
        <v>0</v>
      </c>
      <c r="H48" s="17">
        <f t="shared" si="27"/>
        <v>960</v>
      </c>
      <c r="I48" s="15">
        <f>'[3]19'!J50</f>
        <v>270</v>
      </c>
      <c r="J48" s="16">
        <f>'[3]19'!K50</f>
        <v>0</v>
      </c>
      <c r="K48" s="16">
        <f>'[3]19'!L50</f>
        <v>0</v>
      </c>
      <c r="L48" s="16">
        <f>'[3]19'!M50</f>
        <v>0</v>
      </c>
      <c r="M48" s="16">
        <f>'[3]19'!N50</f>
        <v>0</v>
      </c>
      <c r="N48" s="16">
        <f>'[3]19'!O50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23.62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23.62</v>
      </c>
      <c r="AL48" s="8">
        <f t="shared" si="31"/>
        <v>214.38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214.38</v>
      </c>
      <c r="AT48" s="8">
        <v>32</v>
      </c>
      <c r="AU48" s="8">
        <v>23.62</v>
      </c>
      <c r="AW48" s="207">
        <v>32</v>
      </c>
      <c r="AX48" s="207">
        <v>0</v>
      </c>
      <c r="AY48" s="207">
        <v>0</v>
      </c>
      <c r="AZ48" s="207">
        <v>0</v>
      </c>
      <c r="BA48" s="207">
        <v>0</v>
      </c>
      <c r="BB48" s="207">
        <v>0</v>
      </c>
      <c r="BC48" s="8">
        <f t="shared" si="19"/>
        <v>32</v>
      </c>
      <c r="BD48" s="207">
        <v>23.62</v>
      </c>
      <c r="BE48" s="207">
        <v>0</v>
      </c>
      <c r="BF48" s="207">
        <v>0</v>
      </c>
      <c r="BG48" s="207">
        <v>0</v>
      </c>
      <c r="BH48" s="207">
        <v>0</v>
      </c>
      <c r="BI48" s="207">
        <v>0</v>
      </c>
      <c r="BJ48" s="8">
        <f t="shared" si="20"/>
        <v>23.62</v>
      </c>
      <c r="BL48" s="8">
        <f t="shared" si="21"/>
        <v>32</v>
      </c>
      <c r="BM48" s="8">
        <f t="shared" si="22"/>
        <v>23.62</v>
      </c>
      <c r="BN48" s="8">
        <f t="shared" si="23"/>
        <v>32</v>
      </c>
      <c r="BO48" s="8">
        <f t="shared" si="24"/>
        <v>23.62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'[3]19'!B51</f>
        <v>320</v>
      </c>
      <c r="C49" s="16">
        <f>'[3]19'!C51</f>
        <v>0</v>
      </c>
      <c r="D49" s="16">
        <f>'[3]19'!D51</f>
        <v>0</v>
      </c>
      <c r="E49" s="16">
        <f>'[3]19'!E51</f>
        <v>0</v>
      </c>
      <c r="F49" s="16">
        <f>'[3]19'!F51</f>
        <v>640</v>
      </c>
      <c r="G49" s="16">
        <f>'[3]19'!G51</f>
        <v>0</v>
      </c>
      <c r="H49" s="17">
        <f t="shared" si="27"/>
        <v>960</v>
      </c>
      <c r="I49" s="15">
        <f>'[3]19'!J51</f>
        <v>270</v>
      </c>
      <c r="J49" s="16">
        <f>'[3]19'!K51</f>
        <v>0</v>
      </c>
      <c r="K49" s="16">
        <f>'[3]19'!L51</f>
        <v>0</v>
      </c>
      <c r="L49" s="16">
        <f>'[3]19'!M51</f>
        <v>0</v>
      </c>
      <c r="M49" s="16">
        <f>'[3]19'!N51</f>
        <v>0</v>
      </c>
      <c r="N49" s="16">
        <f>'[3]19'!O51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24.87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24.87</v>
      </c>
      <c r="AE49" s="8">
        <f t="shared" si="11"/>
        <v>24.87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24.87</v>
      </c>
      <c r="AL49" s="8">
        <f t="shared" si="31"/>
        <v>220.26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220.26</v>
      </c>
      <c r="AT49" s="8">
        <v>24.87</v>
      </c>
      <c r="AU49" s="8">
        <v>24.87</v>
      </c>
      <c r="AW49" s="207">
        <v>24.87</v>
      </c>
      <c r="AX49" s="207">
        <v>0</v>
      </c>
      <c r="AY49" s="207">
        <v>0</v>
      </c>
      <c r="AZ49" s="207">
        <v>0</v>
      </c>
      <c r="BA49" s="207">
        <v>0</v>
      </c>
      <c r="BB49" s="207">
        <v>0</v>
      </c>
      <c r="BC49" s="8">
        <f t="shared" si="19"/>
        <v>24.87</v>
      </c>
      <c r="BD49" s="207">
        <v>24.87</v>
      </c>
      <c r="BE49" s="207">
        <v>0</v>
      </c>
      <c r="BF49" s="207">
        <v>0</v>
      </c>
      <c r="BG49" s="207">
        <v>0</v>
      </c>
      <c r="BH49" s="207">
        <v>0</v>
      </c>
      <c r="BI49" s="207">
        <v>0</v>
      </c>
      <c r="BJ49" s="8">
        <f t="shared" si="20"/>
        <v>24.87</v>
      </c>
      <c r="BL49" s="8">
        <f t="shared" si="21"/>
        <v>24.87</v>
      </c>
      <c r="BM49" s="8">
        <f t="shared" si="22"/>
        <v>24.87</v>
      </c>
      <c r="BN49" s="8">
        <f t="shared" si="23"/>
        <v>24.87</v>
      </c>
      <c r="BO49" s="8">
        <f t="shared" si="24"/>
        <v>24.87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'[3]19'!B52</f>
        <v>320</v>
      </c>
      <c r="C50" s="16">
        <f>'[3]19'!C52</f>
        <v>0</v>
      </c>
      <c r="D50" s="16">
        <f>'[3]19'!D52</f>
        <v>0</v>
      </c>
      <c r="E50" s="16">
        <f>'[3]19'!E52</f>
        <v>0</v>
      </c>
      <c r="F50" s="16">
        <f>'[3]19'!F52</f>
        <v>640</v>
      </c>
      <c r="G50" s="16">
        <f>'[3]19'!G52</f>
        <v>0</v>
      </c>
      <c r="H50" s="17">
        <f t="shared" si="27"/>
        <v>960</v>
      </c>
      <c r="I50" s="15">
        <f>'[3]19'!J52</f>
        <v>270</v>
      </c>
      <c r="J50" s="16">
        <f>'[3]19'!K52</f>
        <v>0</v>
      </c>
      <c r="K50" s="16">
        <f>'[3]19'!L52</f>
        <v>0</v>
      </c>
      <c r="L50" s="16">
        <f>'[3]19'!M52</f>
        <v>0</v>
      </c>
      <c r="M50" s="16">
        <f>'[3]19'!N52</f>
        <v>0</v>
      </c>
      <c r="N50" s="16">
        <f>'[3]19'!O52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23.31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23.31</v>
      </c>
      <c r="AL50" s="8">
        <f t="shared" si="31"/>
        <v>214.69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214.69</v>
      </c>
      <c r="AT50" s="8">
        <v>32</v>
      </c>
      <c r="AU50" s="8">
        <v>23.31</v>
      </c>
      <c r="AW50" s="207">
        <v>32</v>
      </c>
      <c r="AX50" s="207">
        <v>0</v>
      </c>
      <c r="AY50" s="207">
        <v>0</v>
      </c>
      <c r="AZ50" s="207">
        <v>0</v>
      </c>
      <c r="BA50" s="207">
        <v>0</v>
      </c>
      <c r="BB50" s="207">
        <v>0</v>
      </c>
      <c r="BC50" s="8">
        <f t="shared" si="19"/>
        <v>32</v>
      </c>
      <c r="BD50" s="207">
        <v>23.31</v>
      </c>
      <c r="BE50" s="207">
        <v>0</v>
      </c>
      <c r="BF50" s="207">
        <v>0</v>
      </c>
      <c r="BG50" s="207">
        <v>0</v>
      </c>
      <c r="BH50" s="207">
        <v>0</v>
      </c>
      <c r="BI50" s="207">
        <v>0</v>
      </c>
      <c r="BJ50" s="8">
        <f t="shared" si="20"/>
        <v>23.31</v>
      </c>
      <c r="BL50" s="8">
        <f t="shared" si="21"/>
        <v>32</v>
      </c>
      <c r="BM50" s="8">
        <f t="shared" si="22"/>
        <v>23.31</v>
      </c>
      <c r="BN50" s="8">
        <f t="shared" si="23"/>
        <v>32</v>
      </c>
      <c r="BO50" s="8">
        <f t="shared" si="24"/>
        <v>23.31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'[3]19'!B53</f>
        <v>320</v>
      </c>
      <c r="C51" s="16">
        <f>'[3]19'!C53</f>
        <v>0</v>
      </c>
      <c r="D51" s="16">
        <f>'[3]19'!D53</f>
        <v>0</v>
      </c>
      <c r="E51" s="16">
        <f>'[3]19'!E53</f>
        <v>0</v>
      </c>
      <c r="F51" s="16">
        <f>'[3]19'!F53</f>
        <v>620</v>
      </c>
      <c r="G51" s="16">
        <f>'[3]19'!G53</f>
        <v>0</v>
      </c>
      <c r="H51" s="17">
        <f t="shared" si="27"/>
        <v>940</v>
      </c>
      <c r="I51" s="15">
        <f>'[3]19'!J53</f>
        <v>270</v>
      </c>
      <c r="J51" s="16">
        <f>'[3]19'!K53</f>
        <v>0</v>
      </c>
      <c r="K51" s="16">
        <f>'[3]19'!L53</f>
        <v>0</v>
      </c>
      <c r="L51" s="16">
        <f>'[3]19'!M53</f>
        <v>0</v>
      </c>
      <c r="M51" s="16">
        <f>'[3]19'!N53</f>
        <v>0</v>
      </c>
      <c r="N51" s="16">
        <f>'[3]19'!O53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23.94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23.94</v>
      </c>
      <c r="AL51" s="8">
        <f t="shared" si="31"/>
        <v>214.06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214.06</v>
      </c>
      <c r="AT51" s="8">
        <v>32</v>
      </c>
      <c r="AU51" s="8">
        <v>23.94</v>
      </c>
      <c r="AW51" s="207">
        <v>32</v>
      </c>
      <c r="AX51" s="207">
        <v>0</v>
      </c>
      <c r="AY51" s="207">
        <v>0</v>
      </c>
      <c r="AZ51" s="207">
        <v>0</v>
      </c>
      <c r="BA51" s="207">
        <v>0</v>
      </c>
      <c r="BB51" s="207">
        <v>0</v>
      </c>
      <c r="BC51" s="8">
        <f t="shared" si="19"/>
        <v>32</v>
      </c>
      <c r="BD51" s="207">
        <v>23.94</v>
      </c>
      <c r="BE51" s="207">
        <v>0</v>
      </c>
      <c r="BF51" s="207">
        <v>0</v>
      </c>
      <c r="BG51" s="207">
        <v>0</v>
      </c>
      <c r="BH51" s="207">
        <v>0</v>
      </c>
      <c r="BI51" s="207">
        <v>0</v>
      </c>
      <c r="BJ51" s="8">
        <f t="shared" si="20"/>
        <v>23.94</v>
      </c>
      <c r="BL51" s="8">
        <f t="shared" si="21"/>
        <v>32</v>
      </c>
      <c r="BM51" s="8">
        <f t="shared" si="22"/>
        <v>23.94</v>
      </c>
      <c r="BN51" s="8">
        <f t="shared" si="23"/>
        <v>32</v>
      </c>
      <c r="BO51" s="8">
        <f t="shared" si="24"/>
        <v>23.94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'[3]19'!B54</f>
        <v>320</v>
      </c>
      <c r="C52" s="16">
        <f>'[3]19'!C54</f>
        <v>0</v>
      </c>
      <c r="D52" s="16">
        <f>'[3]19'!D54</f>
        <v>0</v>
      </c>
      <c r="E52" s="16">
        <f>'[3]19'!E54</f>
        <v>0</v>
      </c>
      <c r="F52" s="16">
        <f>'[3]19'!F54</f>
        <v>620</v>
      </c>
      <c r="G52" s="16">
        <f>'[3]19'!G54</f>
        <v>0</v>
      </c>
      <c r="H52" s="17">
        <f t="shared" si="27"/>
        <v>940</v>
      </c>
      <c r="I52" s="15">
        <f>'[3]19'!J54</f>
        <v>270</v>
      </c>
      <c r="J52" s="16">
        <f>'[3]19'!K54</f>
        <v>0</v>
      </c>
      <c r="K52" s="16">
        <f>'[3]19'!L54</f>
        <v>0</v>
      </c>
      <c r="L52" s="16">
        <f>'[3]19'!M54</f>
        <v>0</v>
      </c>
      <c r="M52" s="16">
        <f>'[3]19'!N54</f>
        <v>0</v>
      </c>
      <c r="N52" s="16">
        <f>'[3]19'!O54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23.94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23.94</v>
      </c>
      <c r="AL52" s="8">
        <f t="shared" si="31"/>
        <v>214.06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214.06</v>
      </c>
      <c r="AT52" s="8">
        <v>32</v>
      </c>
      <c r="AU52" s="8">
        <v>23.94</v>
      </c>
      <c r="AW52" s="207">
        <v>32</v>
      </c>
      <c r="AX52" s="207">
        <v>0</v>
      </c>
      <c r="AY52" s="207">
        <v>0</v>
      </c>
      <c r="AZ52" s="207">
        <v>0</v>
      </c>
      <c r="BA52" s="207">
        <v>0</v>
      </c>
      <c r="BB52" s="207">
        <v>0</v>
      </c>
      <c r="BC52" s="8">
        <f t="shared" si="19"/>
        <v>32</v>
      </c>
      <c r="BD52" s="207">
        <v>23.94</v>
      </c>
      <c r="BE52" s="207">
        <v>0</v>
      </c>
      <c r="BF52" s="207">
        <v>0</v>
      </c>
      <c r="BG52" s="207">
        <v>0</v>
      </c>
      <c r="BH52" s="207">
        <v>0</v>
      </c>
      <c r="BI52" s="207">
        <v>0</v>
      </c>
      <c r="BJ52" s="8">
        <f t="shared" si="20"/>
        <v>23.94</v>
      </c>
      <c r="BL52" s="8">
        <f t="shared" si="21"/>
        <v>32</v>
      </c>
      <c r="BM52" s="8">
        <f t="shared" si="22"/>
        <v>23.94</v>
      </c>
      <c r="BN52" s="8">
        <f t="shared" si="23"/>
        <v>32</v>
      </c>
      <c r="BO52" s="8">
        <f t="shared" si="24"/>
        <v>23.94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'[3]19'!B55</f>
        <v>320</v>
      </c>
      <c r="C53" s="16">
        <f>'[3]19'!C55</f>
        <v>0</v>
      </c>
      <c r="D53" s="16">
        <f>'[3]19'!D55</f>
        <v>0</v>
      </c>
      <c r="E53" s="16">
        <f>'[3]19'!E55</f>
        <v>0</v>
      </c>
      <c r="F53" s="16">
        <f>'[3]19'!F55</f>
        <v>620</v>
      </c>
      <c r="G53" s="16">
        <f>'[3]19'!G55</f>
        <v>0</v>
      </c>
      <c r="H53" s="17">
        <f t="shared" si="27"/>
        <v>940</v>
      </c>
      <c r="I53" s="15">
        <f>'[3]19'!J55</f>
        <v>270</v>
      </c>
      <c r="J53" s="16">
        <f>'[3]19'!K55</f>
        <v>0</v>
      </c>
      <c r="K53" s="16">
        <f>'[3]19'!L55</f>
        <v>0</v>
      </c>
      <c r="L53" s="16">
        <f>'[3]19'!M55</f>
        <v>0</v>
      </c>
      <c r="M53" s="16">
        <f>'[3]19'!N55</f>
        <v>0</v>
      </c>
      <c r="N53" s="16">
        <f>'[3]19'!O55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24.25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24.25</v>
      </c>
      <c r="AL53" s="8">
        <f t="shared" si="31"/>
        <v>213.75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213.75</v>
      </c>
      <c r="AT53" s="8">
        <v>32</v>
      </c>
      <c r="AU53" s="8">
        <v>24.25</v>
      </c>
      <c r="AW53" s="207">
        <v>32</v>
      </c>
      <c r="AX53" s="207">
        <v>0</v>
      </c>
      <c r="AY53" s="207">
        <v>0</v>
      </c>
      <c r="AZ53" s="207">
        <v>0</v>
      </c>
      <c r="BA53" s="207">
        <v>0</v>
      </c>
      <c r="BB53" s="207">
        <v>0</v>
      </c>
      <c r="BC53" s="8">
        <f t="shared" si="19"/>
        <v>32</v>
      </c>
      <c r="BD53" s="207">
        <v>24.25</v>
      </c>
      <c r="BE53" s="207">
        <v>0</v>
      </c>
      <c r="BF53" s="207">
        <v>0</v>
      </c>
      <c r="BG53" s="207">
        <v>0</v>
      </c>
      <c r="BH53" s="207">
        <v>0</v>
      </c>
      <c r="BI53" s="207">
        <v>0</v>
      </c>
      <c r="BJ53" s="8">
        <f t="shared" si="20"/>
        <v>24.25</v>
      </c>
      <c r="BL53" s="8">
        <f t="shared" si="21"/>
        <v>32</v>
      </c>
      <c r="BM53" s="8">
        <f t="shared" si="22"/>
        <v>24.25</v>
      </c>
      <c r="BN53" s="8">
        <f t="shared" si="23"/>
        <v>32</v>
      </c>
      <c r="BO53" s="8">
        <f t="shared" si="24"/>
        <v>24.25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'[3]19'!B56</f>
        <v>320</v>
      </c>
      <c r="C54" s="16">
        <f>'[3]19'!C56</f>
        <v>0</v>
      </c>
      <c r="D54" s="16">
        <f>'[3]19'!D56</f>
        <v>0</v>
      </c>
      <c r="E54" s="16">
        <f>'[3]19'!E56</f>
        <v>0</v>
      </c>
      <c r="F54" s="16">
        <f>'[3]19'!F56</f>
        <v>620</v>
      </c>
      <c r="G54" s="16">
        <f>'[3]19'!G56</f>
        <v>0</v>
      </c>
      <c r="H54" s="17">
        <f t="shared" si="27"/>
        <v>940</v>
      </c>
      <c r="I54" s="15">
        <f>'[3]19'!J56</f>
        <v>270</v>
      </c>
      <c r="J54" s="16">
        <f>'[3]19'!K56</f>
        <v>0</v>
      </c>
      <c r="K54" s="16">
        <f>'[3]19'!L56</f>
        <v>0</v>
      </c>
      <c r="L54" s="16">
        <f>'[3]19'!M56</f>
        <v>0</v>
      </c>
      <c r="M54" s="16">
        <f>'[3]19'!N56</f>
        <v>0</v>
      </c>
      <c r="N54" s="16">
        <f>'[3]19'!O56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24.84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24.84</v>
      </c>
      <c r="AL54" s="8">
        <f t="shared" si="31"/>
        <v>213.16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213.16</v>
      </c>
      <c r="AT54" s="8">
        <v>32</v>
      </c>
      <c r="AU54" s="8">
        <v>24.84</v>
      </c>
      <c r="AW54" s="207">
        <v>32</v>
      </c>
      <c r="AX54" s="207">
        <v>0</v>
      </c>
      <c r="AY54" s="207">
        <v>0</v>
      </c>
      <c r="AZ54" s="207">
        <v>0</v>
      </c>
      <c r="BA54" s="207">
        <v>0</v>
      </c>
      <c r="BB54" s="207">
        <v>0</v>
      </c>
      <c r="BC54" s="8">
        <f t="shared" si="19"/>
        <v>32</v>
      </c>
      <c r="BD54" s="207">
        <v>24.84</v>
      </c>
      <c r="BE54" s="207">
        <v>0</v>
      </c>
      <c r="BF54" s="207">
        <v>0</v>
      </c>
      <c r="BG54" s="207">
        <v>0</v>
      </c>
      <c r="BH54" s="207">
        <v>0</v>
      </c>
      <c r="BI54" s="207">
        <v>0</v>
      </c>
      <c r="BJ54" s="8">
        <f t="shared" si="20"/>
        <v>24.84</v>
      </c>
      <c r="BL54" s="8">
        <f t="shared" si="21"/>
        <v>32</v>
      </c>
      <c r="BM54" s="8">
        <f t="shared" si="22"/>
        <v>24.84</v>
      </c>
      <c r="BN54" s="8">
        <f t="shared" si="23"/>
        <v>32</v>
      </c>
      <c r="BO54" s="8">
        <f t="shared" si="24"/>
        <v>24.84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'[3]19'!B57</f>
        <v>320</v>
      </c>
      <c r="C55" s="16">
        <f>'[3]19'!C57</f>
        <v>0</v>
      </c>
      <c r="D55" s="16">
        <f>'[3]19'!D57</f>
        <v>0</v>
      </c>
      <c r="E55" s="16">
        <f>'[3]19'!E57</f>
        <v>0</v>
      </c>
      <c r="F55" s="16">
        <f>'[3]19'!F57</f>
        <v>620</v>
      </c>
      <c r="G55" s="16">
        <f>'[3]19'!G57</f>
        <v>0</v>
      </c>
      <c r="H55" s="17">
        <f t="shared" si="27"/>
        <v>940</v>
      </c>
      <c r="I55" s="15">
        <f>'[3]19'!J57</f>
        <v>270</v>
      </c>
      <c r="J55" s="16">
        <f>'[3]19'!K57</f>
        <v>0</v>
      </c>
      <c r="K55" s="16">
        <f>'[3]19'!L57</f>
        <v>0</v>
      </c>
      <c r="L55" s="16">
        <f>'[3]19'!M57</f>
        <v>0</v>
      </c>
      <c r="M55" s="16">
        <f>'[3]19'!N57</f>
        <v>0</v>
      </c>
      <c r="N55" s="16">
        <f>'[3]19'!O57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25.07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25.07</v>
      </c>
      <c r="AL55" s="8">
        <f t="shared" si="31"/>
        <v>212.93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212.93</v>
      </c>
      <c r="AT55" s="8">
        <v>32</v>
      </c>
      <c r="AU55" s="8">
        <v>25.07</v>
      </c>
      <c r="AW55" s="207">
        <v>32</v>
      </c>
      <c r="AX55" s="207">
        <v>0</v>
      </c>
      <c r="AY55" s="207">
        <v>0</v>
      </c>
      <c r="AZ55" s="207">
        <v>0</v>
      </c>
      <c r="BA55" s="207">
        <v>0</v>
      </c>
      <c r="BB55" s="207">
        <v>0</v>
      </c>
      <c r="BC55" s="8">
        <f t="shared" si="19"/>
        <v>32</v>
      </c>
      <c r="BD55" s="207">
        <v>25.07</v>
      </c>
      <c r="BE55" s="207">
        <v>0</v>
      </c>
      <c r="BF55" s="207">
        <v>0</v>
      </c>
      <c r="BG55" s="207">
        <v>0</v>
      </c>
      <c r="BH55" s="207">
        <v>0</v>
      </c>
      <c r="BI55" s="207">
        <v>0</v>
      </c>
      <c r="BJ55" s="8">
        <f t="shared" si="20"/>
        <v>25.07</v>
      </c>
      <c r="BL55" s="8">
        <f t="shared" si="21"/>
        <v>32</v>
      </c>
      <c r="BM55" s="8">
        <f t="shared" si="22"/>
        <v>25.07</v>
      </c>
      <c r="BN55" s="8">
        <f t="shared" si="23"/>
        <v>32</v>
      </c>
      <c r="BO55" s="8">
        <f t="shared" si="24"/>
        <v>25.07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'[3]19'!B58</f>
        <v>320</v>
      </c>
      <c r="C56" s="16">
        <f>'[3]19'!C58</f>
        <v>0</v>
      </c>
      <c r="D56" s="16">
        <f>'[3]19'!D58</f>
        <v>0</v>
      </c>
      <c r="E56" s="16">
        <f>'[3]19'!E58</f>
        <v>0</v>
      </c>
      <c r="F56" s="16">
        <f>'[3]19'!F58</f>
        <v>620</v>
      </c>
      <c r="G56" s="16">
        <f>'[3]19'!G58</f>
        <v>0</v>
      </c>
      <c r="H56" s="17">
        <f t="shared" si="27"/>
        <v>940</v>
      </c>
      <c r="I56" s="15">
        <f>'[3]19'!J58</f>
        <v>270</v>
      </c>
      <c r="J56" s="16">
        <f>'[3]19'!K58</f>
        <v>0</v>
      </c>
      <c r="K56" s="16">
        <f>'[3]19'!L58</f>
        <v>0</v>
      </c>
      <c r="L56" s="16">
        <f>'[3]19'!M58</f>
        <v>0</v>
      </c>
      <c r="M56" s="16">
        <f>'[3]19'!N58</f>
        <v>0</v>
      </c>
      <c r="N56" s="16">
        <f>'[3]19'!O58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24.57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24.57</v>
      </c>
      <c r="AL56" s="8">
        <f t="shared" si="31"/>
        <v>213.43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213.43</v>
      </c>
      <c r="AT56" s="8">
        <v>32</v>
      </c>
      <c r="AU56" s="8">
        <v>24.57</v>
      </c>
      <c r="AW56" s="207">
        <v>32</v>
      </c>
      <c r="AX56" s="207">
        <v>0</v>
      </c>
      <c r="AY56" s="207">
        <v>0</v>
      </c>
      <c r="AZ56" s="207">
        <v>0</v>
      </c>
      <c r="BA56" s="207">
        <v>0</v>
      </c>
      <c r="BB56" s="207">
        <v>0</v>
      </c>
      <c r="BC56" s="8">
        <f t="shared" si="19"/>
        <v>32</v>
      </c>
      <c r="BD56" s="207">
        <v>24.57</v>
      </c>
      <c r="BE56" s="207">
        <v>0</v>
      </c>
      <c r="BF56" s="207">
        <v>0</v>
      </c>
      <c r="BG56" s="207">
        <v>0</v>
      </c>
      <c r="BH56" s="207">
        <v>0</v>
      </c>
      <c r="BI56" s="207">
        <v>0</v>
      </c>
      <c r="BJ56" s="8">
        <f t="shared" si="20"/>
        <v>24.57</v>
      </c>
      <c r="BL56" s="8">
        <f t="shared" si="21"/>
        <v>32</v>
      </c>
      <c r="BM56" s="8">
        <f t="shared" si="22"/>
        <v>24.57</v>
      </c>
      <c r="BN56" s="8">
        <f t="shared" si="23"/>
        <v>32</v>
      </c>
      <c r="BO56" s="8">
        <f t="shared" si="24"/>
        <v>24.57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'[3]19'!B59</f>
        <v>320</v>
      </c>
      <c r="C57" s="16">
        <f>'[3]19'!C59</f>
        <v>0</v>
      </c>
      <c r="D57" s="16">
        <f>'[3]19'!D59</f>
        <v>0</v>
      </c>
      <c r="E57" s="16">
        <f>'[3]19'!E59</f>
        <v>0</v>
      </c>
      <c r="F57" s="16">
        <f>'[3]19'!F59</f>
        <v>620</v>
      </c>
      <c r="G57" s="16">
        <f>'[3]19'!G59</f>
        <v>0</v>
      </c>
      <c r="H57" s="17">
        <f t="shared" si="27"/>
        <v>940</v>
      </c>
      <c r="I57" s="15">
        <f>'[3]19'!J59</f>
        <v>270</v>
      </c>
      <c r="J57" s="16">
        <f>'[3]19'!K59</f>
        <v>0</v>
      </c>
      <c r="K57" s="16">
        <f>'[3]19'!L59</f>
        <v>0</v>
      </c>
      <c r="L57" s="16">
        <f>'[3]19'!M59</f>
        <v>0</v>
      </c>
      <c r="M57" s="16">
        <f>'[3]19'!N59</f>
        <v>0</v>
      </c>
      <c r="N57" s="16">
        <f>'[3]19'!O59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24.84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24.84</v>
      </c>
      <c r="AL57" s="8">
        <f t="shared" si="31"/>
        <v>213.16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213.16</v>
      </c>
      <c r="AT57" s="8">
        <v>32</v>
      </c>
      <c r="AU57" s="8">
        <v>24.84</v>
      </c>
      <c r="AW57" s="207">
        <v>32</v>
      </c>
      <c r="AX57" s="207">
        <v>0</v>
      </c>
      <c r="AY57" s="207">
        <v>0</v>
      </c>
      <c r="AZ57" s="207">
        <v>0</v>
      </c>
      <c r="BA57" s="207">
        <v>0</v>
      </c>
      <c r="BB57" s="207">
        <v>0</v>
      </c>
      <c r="BC57" s="8">
        <f t="shared" si="19"/>
        <v>32</v>
      </c>
      <c r="BD57" s="207">
        <v>24.84</v>
      </c>
      <c r="BE57" s="207">
        <v>0</v>
      </c>
      <c r="BF57" s="207">
        <v>0</v>
      </c>
      <c r="BG57" s="207">
        <v>0</v>
      </c>
      <c r="BH57" s="207">
        <v>0</v>
      </c>
      <c r="BI57" s="207">
        <v>0</v>
      </c>
      <c r="BJ57" s="8">
        <f t="shared" si="20"/>
        <v>24.84</v>
      </c>
      <c r="BL57" s="8">
        <f t="shared" si="21"/>
        <v>32</v>
      </c>
      <c r="BM57" s="8">
        <f t="shared" si="22"/>
        <v>24.84</v>
      </c>
      <c r="BN57" s="8">
        <f t="shared" si="23"/>
        <v>32</v>
      </c>
      <c r="BO57" s="8">
        <f t="shared" si="24"/>
        <v>24.84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'[3]19'!B60</f>
        <v>320</v>
      </c>
      <c r="C58" s="16">
        <f>'[3]19'!C60</f>
        <v>0</v>
      </c>
      <c r="D58" s="16">
        <f>'[3]19'!D60</f>
        <v>0</v>
      </c>
      <c r="E58" s="16">
        <f>'[3]19'!E60</f>
        <v>0</v>
      </c>
      <c r="F58" s="16">
        <f>'[3]19'!F60</f>
        <v>620</v>
      </c>
      <c r="G58" s="16">
        <f>'[3]19'!G60</f>
        <v>0</v>
      </c>
      <c r="H58" s="17">
        <f t="shared" si="27"/>
        <v>940</v>
      </c>
      <c r="I58" s="15">
        <f>'[3]19'!J60</f>
        <v>270</v>
      </c>
      <c r="J58" s="16">
        <f>'[3]19'!K60</f>
        <v>0</v>
      </c>
      <c r="K58" s="16">
        <f>'[3]19'!L60</f>
        <v>0</v>
      </c>
      <c r="L58" s="16">
        <f>'[3]19'!M60</f>
        <v>0</v>
      </c>
      <c r="M58" s="16">
        <f>'[3]19'!N60</f>
        <v>0</v>
      </c>
      <c r="N58" s="16">
        <f>'[3]19'!O60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24.57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24.57</v>
      </c>
      <c r="AL58" s="8">
        <f t="shared" si="31"/>
        <v>213.43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213.43</v>
      </c>
      <c r="AT58" s="8">
        <v>32</v>
      </c>
      <c r="AU58" s="8">
        <v>24.57</v>
      </c>
      <c r="AW58" s="207">
        <v>32</v>
      </c>
      <c r="AX58" s="207">
        <v>0</v>
      </c>
      <c r="AY58" s="207">
        <v>0</v>
      </c>
      <c r="AZ58" s="207">
        <v>0</v>
      </c>
      <c r="BA58" s="207">
        <v>0</v>
      </c>
      <c r="BB58" s="207">
        <v>0</v>
      </c>
      <c r="BC58" s="8">
        <f t="shared" si="19"/>
        <v>32</v>
      </c>
      <c r="BD58" s="207">
        <v>24.57</v>
      </c>
      <c r="BE58" s="207">
        <v>0</v>
      </c>
      <c r="BF58" s="207">
        <v>0</v>
      </c>
      <c r="BG58" s="207">
        <v>0</v>
      </c>
      <c r="BH58" s="207">
        <v>0</v>
      </c>
      <c r="BI58" s="207">
        <v>0</v>
      </c>
      <c r="BJ58" s="8">
        <f t="shared" si="20"/>
        <v>24.57</v>
      </c>
      <c r="BL58" s="8">
        <f t="shared" si="21"/>
        <v>32</v>
      </c>
      <c r="BM58" s="8">
        <f t="shared" si="22"/>
        <v>24.57</v>
      </c>
      <c r="BN58" s="8">
        <f t="shared" si="23"/>
        <v>32</v>
      </c>
      <c r="BO58" s="8">
        <f t="shared" si="24"/>
        <v>24.57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'[3]19'!B61</f>
        <v>320</v>
      </c>
      <c r="C59" s="16">
        <f>'[3]19'!C61</f>
        <v>0</v>
      </c>
      <c r="D59" s="16">
        <f>'[3]19'!D61</f>
        <v>0</v>
      </c>
      <c r="E59" s="16">
        <f>'[3]19'!E61</f>
        <v>0</v>
      </c>
      <c r="F59" s="16">
        <f>'[3]19'!F61</f>
        <v>620</v>
      </c>
      <c r="G59" s="16">
        <f>'[3]19'!G61</f>
        <v>0</v>
      </c>
      <c r="H59" s="17">
        <f t="shared" si="27"/>
        <v>940</v>
      </c>
      <c r="I59" s="15">
        <f>'[3]19'!J61</f>
        <v>270</v>
      </c>
      <c r="J59" s="16">
        <f>'[3]19'!K61</f>
        <v>0</v>
      </c>
      <c r="K59" s="16">
        <f>'[3]19'!L61</f>
        <v>0</v>
      </c>
      <c r="L59" s="16">
        <f>'[3]19'!M61</f>
        <v>0</v>
      </c>
      <c r="M59" s="16">
        <f>'[3]19'!N61</f>
        <v>0</v>
      </c>
      <c r="N59" s="16">
        <f>'[3]19'!O61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25.65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25.65</v>
      </c>
      <c r="AE59" s="8">
        <f t="shared" si="11"/>
        <v>25.65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25.65</v>
      </c>
      <c r="AL59" s="8">
        <f t="shared" si="31"/>
        <v>218.7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218.7</v>
      </c>
      <c r="AT59" s="8">
        <v>25.65</v>
      </c>
      <c r="AU59" s="8">
        <v>25.65</v>
      </c>
      <c r="AW59" s="207">
        <v>25.65</v>
      </c>
      <c r="AX59" s="207">
        <v>0</v>
      </c>
      <c r="AY59" s="207">
        <v>0</v>
      </c>
      <c r="AZ59" s="207">
        <v>0</v>
      </c>
      <c r="BA59" s="207">
        <v>0</v>
      </c>
      <c r="BB59" s="207">
        <v>0</v>
      </c>
      <c r="BC59" s="8">
        <f t="shared" si="19"/>
        <v>25.65</v>
      </c>
      <c r="BD59" s="207">
        <v>25.65</v>
      </c>
      <c r="BE59" s="207">
        <v>0</v>
      </c>
      <c r="BF59" s="207">
        <v>0</v>
      </c>
      <c r="BG59" s="207">
        <v>0</v>
      </c>
      <c r="BH59" s="207">
        <v>0</v>
      </c>
      <c r="BI59" s="207">
        <v>0</v>
      </c>
      <c r="BJ59" s="8">
        <f t="shared" si="20"/>
        <v>25.65</v>
      </c>
      <c r="BL59" s="8">
        <f t="shared" si="21"/>
        <v>25.65</v>
      </c>
      <c r="BM59" s="8">
        <f t="shared" si="22"/>
        <v>25.65</v>
      </c>
      <c r="BN59" s="8">
        <f t="shared" si="23"/>
        <v>25.65</v>
      </c>
      <c r="BO59" s="8">
        <f t="shared" si="24"/>
        <v>25.65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'[3]19'!B62</f>
        <v>320</v>
      </c>
      <c r="C60" s="16">
        <f>'[3]19'!C62</f>
        <v>0</v>
      </c>
      <c r="D60" s="16">
        <f>'[3]19'!D62</f>
        <v>0</v>
      </c>
      <c r="E60" s="16">
        <f>'[3]19'!E62</f>
        <v>0</v>
      </c>
      <c r="F60" s="16">
        <f>'[3]19'!F62</f>
        <v>620</v>
      </c>
      <c r="G60" s="16">
        <f>'[3]19'!G62</f>
        <v>0</v>
      </c>
      <c r="H60" s="17">
        <f t="shared" si="27"/>
        <v>940</v>
      </c>
      <c r="I60" s="15">
        <f>'[3]19'!J62</f>
        <v>270</v>
      </c>
      <c r="J60" s="16">
        <f>'[3]19'!K62</f>
        <v>0</v>
      </c>
      <c r="K60" s="16">
        <f>'[3]19'!L62</f>
        <v>0</v>
      </c>
      <c r="L60" s="16">
        <f>'[3]19'!M62</f>
        <v>0</v>
      </c>
      <c r="M60" s="16">
        <f>'[3]19'!N62</f>
        <v>0</v>
      </c>
      <c r="N60" s="16">
        <f>'[3]19'!O62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25.65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25.65</v>
      </c>
      <c r="AE60" s="8">
        <f t="shared" si="11"/>
        <v>25.65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25.65</v>
      </c>
      <c r="AL60" s="8">
        <f t="shared" si="31"/>
        <v>218.7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218.7</v>
      </c>
      <c r="AT60" s="8">
        <v>25.65</v>
      </c>
      <c r="AU60" s="8">
        <v>25.65</v>
      </c>
      <c r="AW60" s="207">
        <v>25.65</v>
      </c>
      <c r="AX60" s="207">
        <v>0</v>
      </c>
      <c r="AY60" s="207">
        <v>0</v>
      </c>
      <c r="AZ60" s="207">
        <v>0</v>
      </c>
      <c r="BA60" s="207">
        <v>0</v>
      </c>
      <c r="BB60" s="207">
        <v>0</v>
      </c>
      <c r="BC60" s="8">
        <f t="shared" si="19"/>
        <v>25.65</v>
      </c>
      <c r="BD60" s="207">
        <v>25.65</v>
      </c>
      <c r="BE60" s="207">
        <v>0</v>
      </c>
      <c r="BF60" s="207">
        <v>0</v>
      </c>
      <c r="BG60" s="207">
        <v>0</v>
      </c>
      <c r="BH60" s="207">
        <v>0</v>
      </c>
      <c r="BI60" s="207">
        <v>0</v>
      </c>
      <c r="BJ60" s="8">
        <f t="shared" si="20"/>
        <v>25.65</v>
      </c>
      <c r="BL60" s="8">
        <f t="shared" si="21"/>
        <v>25.65</v>
      </c>
      <c r="BM60" s="8">
        <f t="shared" si="22"/>
        <v>25.65</v>
      </c>
      <c r="BN60" s="8">
        <f t="shared" si="23"/>
        <v>25.65</v>
      </c>
      <c r="BO60" s="8">
        <f t="shared" si="24"/>
        <v>25.65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'[3]19'!B63</f>
        <v>320</v>
      </c>
      <c r="C61" s="16">
        <f>'[3]19'!C63</f>
        <v>0</v>
      </c>
      <c r="D61" s="16">
        <f>'[3]19'!D63</f>
        <v>0</v>
      </c>
      <c r="E61" s="16">
        <f>'[3]19'!E63</f>
        <v>0</v>
      </c>
      <c r="F61" s="16">
        <f>'[3]19'!F63</f>
        <v>620</v>
      </c>
      <c r="G61" s="16">
        <f>'[3]19'!G63</f>
        <v>0</v>
      </c>
      <c r="H61" s="17">
        <f t="shared" si="27"/>
        <v>940</v>
      </c>
      <c r="I61" s="15">
        <f>'[3]19'!J63</f>
        <v>270</v>
      </c>
      <c r="J61" s="16">
        <f>'[3]19'!K63</f>
        <v>0</v>
      </c>
      <c r="K61" s="16">
        <f>'[3]19'!L63</f>
        <v>0</v>
      </c>
      <c r="L61" s="16">
        <f>'[3]19'!M63</f>
        <v>0</v>
      </c>
      <c r="M61" s="16">
        <f>'[3]19'!N63</f>
        <v>0</v>
      </c>
      <c r="N61" s="16">
        <f>'[3]19'!O63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25.35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25.35</v>
      </c>
      <c r="AE61" s="8">
        <f t="shared" si="11"/>
        <v>25.35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25.35</v>
      </c>
      <c r="AL61" s="8">
        <f t="shared" si="31"/>
        <v>219.3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219.3</v>
      </c>
      <c r="AT61" s="8">
        <v>25.35</v>
      </c>
      <c r="AU61" s="8">
        <v>25.35</v>
      </c>
      <c r="AW61" s="207">
        <v>25.35</v>
      </c>
      <c r="AX61" s="207">
        <v>0</v>
      </c>
      <c r="AY61" s="207">
        <v>0</v>
      </c>
      <c r="AZ61" s="207">
        <v>0</v>
      </c>
      <c r="BA61" s="207">
        <v>0</v>
      </c>
      <c r="BB61" s="207">
        <v>0</v>
      </c>
      <c r="BC61" s="8">
        <f t="shared" si="19"/>
        <v>25.35</v>
      </c>
      <c r="BD61" s="207">
        <v>25.35</v>
      </c>
      <c r="BE61" s="207">
        <v>0</v>
      </c>
      <c r="BF61" s="207">
        <v>0</v>
      </c>
      <c r="BG61" s="207">
        <v>0</v>
      </c>
      <c r="BH61" s="207">
        <v>0</v>
      </c>
      <c r="BI61" s="207">
        <v>0</v>
      </c>
      <c r="BJ61" s="8">
        <f t="shared" si="20"/>
        <v>25.35</v>
      </c>
      <c r="BL61" s="8">
        <f t="shared" si="21"/>
        <v>25.35</v>
      </c>
      <c r="BM61" s="8">
        <f t="shared" si="22"/>
        <v>25.35</v>
      </c>
      <c r="BN61" s="8">
        <f t="shared" si="23"/>
        <v>25.35</v>
      </c>
      <c r="BO61" s="8">
        <f t="shared" si="24"/>
        <v>25.35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'[3]19'!B64</f>
        <v>320</v>
      </c>
      <c r="C62" s="16">
        <f>'[3]19'!C64</f>
        <v>0</v>
      </c>
      <c r="D62" s="16">
        <f>'[3]19'!D64</f>
        <v>0</v>
      </c>
      <c r="E62" s="16">
        <f>'[3]19'!E64</f>
        <v>0</v>
      </c>
      <c r="F62" s="16">
        <f>'[3]19'!F64</f>
        <v>620</v>
      </c>
      <c r="G62" s="16">
        <f>'[3]19'!G64</f>
        <v>0</v>
      </c>
      <c r="H62" s="17">
        <f t="shared" si="27"/>
        <v>940</v>
      </c>
      <c r="I62" s="15">
        <f>'[3]19'!J64</f>
        <v>270</v>
      </c>
      <c r="J62" s="16">
        <f>'[3]19'!K64</f>
        <v>0</v>
      </c>
      <c r="K62" s="16">
        <f>'[3]19'!L64</f>
        <v>0</v>
      </c>
      <c r="L62" s="16">
        <f>'[3]19'!M64</f>
        <v>0</v>
      </c>
      <c r="M62" s="16">
        <f>'[3]19'!N64</f>
        <v>0</v>
      </c>
      <c r="N62" s="16">
        <f>'[3]19'!O64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22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22</v>
      </c>
      <c r="AL62" s="8">
        <f t="shared" ref="AL62:AN98" si="35">Q62-X62-AE62</f>
        <v>216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</v>
      </c>
      <c r="AT62" s="8">
        <v>32</v>
      </c>
      <c r="AU62" s="8">
        <v>22</v>
      </c>
      <c r="AW62" s="207">
        <v>32</v>
      </c>
      <c r="AX62" s="207">
        <v>0</v>
      </c>
      <c r="AY62" s="207">
        <v>0</v>
      </c>
      <c r="AZ62" s="207">
        <v>0</v>
      </c>
      <c r="BA62" s="207">
        <v>0</v>
      </c>
      <c r="BB62" s="207">
        <v>0</v>
      </c>
      <c r="BC62" s="8">
        <f t="shared" si="19"/>
        <v>32</v>
      </c>
      <c r="BD62" s="207">
        <v>22</v>
      </c>
      <c r="BE62" s="207">
        <v>0</v>
      </c>
      <c r="BF62" s="207">
        <v>0</v>
      </c>
      <c r="BG62" s="207">
        <v>0</v>
      </c>
      <c r="BH62" s="207">
        <v>0</v>
      </c>
      <c r="BI62" s="207">
        <v>0</v>
      </c>
      <c r="BJ62" s="8">
        <f t="shared" si="20"/>
        <v>22</v>
      </c>
      <c r="BL62" s="8">
        <f t="shared" si="21"/>
        <v>32</v>
      </c>
      <c r="BM62" s="8">
        <f t="shared" si="22"/>
        <v>22</v>
      </c>
      <c r="BN62" s="8">
        <f t="shared" si="23"/>
        <v>32</v>
      </c>
      <c r="BO62" s="8">
        <f t="shared" si="24"/>
        <v>22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'[3]19'!B65</f>
        <v>320</v>
      </c>
      <c r="C63" s="16">
        <f>'[3]19'!C65</f>
        <v>0</v>
      </c>
      <c r="D63" s="16">
        <f>'[3]19'!D65</f>
        <v>0</v>
      </c>
      <c r="E63" s="16">
        <f>'[3]19'!E65</f>
        <v>0</v>
      </c>
      <c r="F63" s="16">
        <f>'[3]19'!F65</f>
        <v>620</v>
      </c>
      <c r="G63" s="16">
        <f>'[3]19'!G65</f>
        <v>0</v>
      </c>
      <c r="H63" s="17">
        <f t="shared" si="27"/>
        <v>940</v>
      </c>
      <c r="I63" s="15">
        <f>'[3]19'!J65</f>
        <v>270</v>
      </c>
      <c r="J63" s="16">
        <f>'[3]19'!K65</f>
        <v>0</v>
      </c>
      <c r="K63" s="16">
        <f>'[3]19'!L65</f>
        <v>0</v>
      </c>
      <c r="L63" s="16">
        <f>'[3]19'!M65</f>
        <v>0</v>
      </c>
      <c r="M63" s="16">
        <f>'[3]19'!N65</f>
        <v>0</v>
      </c>
      <c r="N63" s="16">
        <f>'[3]19'!O65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21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21</v>
      </c>
      <c r="AL63" s="8">
        <f t="shared" si="35"/>
        <v>217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217</v>
      </c>
      <c r="AT63" s="8">
        <v>32</v>
      </c>
      <c r="AU63" s="8">
        <v>21</v>
      </c>
      <c r="AW63" s="207">
        <v>32</v>
      </c>
      <c r="AX63" s="207">
        <v>0</v>
      </c>
      <c r="AY63" s="207">
        <v>0</v>
      </c>
      <c r="AZ63" s="207">
        <v>0</v>
      </c>
      <c r="BA63" s="207">
        <v>0</v>
      </c>
      <c r="BB63" s="207">
        <v>0</v>
      </c>
      <c r="BC63" s="8">
        <f t="shared" si="19"/>
        <v>32</v>
      </c>
      <c r="BD63" s="207">
        <v>21</v>
      </c>
      <c r="BE63" s="207">
        <v>0</v>
      </c>
      <c r="BF63" s="207">
        <v>0</v>
      </c>
      <c r="BG63" s="207">
        <v>0</v>
      </c>
      <c r="BH63" s="207">
        <v>0</v>
      </c>
      <c r="BI63" s="207">
        <v>0</v>
      </c>
      <c r="BJ63" s="8">
        <f t="shared" si="20"/>
        <v>21</v>
      </c>
      <c r="BL63" s="8">
        <f t="shared" si="21"/>
        <v>32</v>
      </c>
      <c r="BM63" s="8">
        <f t="shared" si="22"/>
        <v>21</v>
      </c>
      <c r="BN63" s="8">
        <f t="shared" si="23"/>
        <v>32</v>
      </c>
      <c r="BO63" s="8">
        <f t="shared" si="24"/>
        <v>21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'[3]19'!B66</f>
        <v>320</v>
      </c>
      <c r="C64" s="16">
        <f>'[3]19'!C66</f>
        <v>0</v>
      </c>
      <c r="D64" s="16">
        <f>'[3]19'!D66</f>
        <v>0</v>
      </c>
      <c r="E64" s="16">
        <f>'[3]19'!E66</f>
        <v>0</v>
      </c>
      <c r="F64" s="16">
        <f>'[3]19'!F66</f>
        <v>620</v>
      </c>
      <c r="G64" s="16">
        <f>'[3]19'!G66</f>
        <v>0</v>
      </c>
      <c r="H64" s="17">
        <f t="shared" si="27"/>
        <v>940</v>
      </c>
      <c r="I64" s="15">
        <f>'[3]19'!J66</f>
        <v>270</v>
      </c>
      <c r="J64" s="16">
        <f>'[3]19'!K66</f>
        <v>0</v>
      </c>
      <c r="K64" s="16">
        <f>'[3]19'!L66</f>
        <v>0</v>
      </c>
      <c r="L64" s="16">
        <f>'[3]19'!M66</f>
        <v>0</v>
      </c>
      <c r="M64" s="16">
        <f>'[3]19'!N66</f>
        <v>0</v>
      </c>
      <c r="N64" s="16">
        <f>'[3]19'!O66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20.38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20.38</v>
      </c>
      <c r="AL64" s="8">
        <f t="shared" si="35"/>
        <v>217.62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217.62</v>
      </c>
      <c r="AT64" s="8">
        <v>32</v>
      </c>
      <c r="AU64" s="8">
        <v>20.38</v>
      </c>
      <c r="AW64" s="207">
        <v>32</v>
      </c>
      <c r="AX64" s="207">
        <v>0</v>
      </c>
      <c r="AY64" s="207">
        <v>0</v>
      </c>
      <c r="AZ64" s="207">
        <v>0</v>
      </c>
      <c r="BA64" s="207">
        <v>0</v>
      </c>
      <c r="BB64" s="207">
        <v>0</v>
      </c>
      <c r="BC64" s="8">
        <f t="shared" si="19"/>
        <v>32</v>
      </c>
      <c r="BD64" s="207">
        <v>20.38</v>
      </c>
      <c r="BE64" s="207">
        <v>0</v>
      </c>
      <c r="BF64" s="207">
        <v>0</v>
      </c>
      <c r="BG64" s="207">
        <v>0</v>
      </c>
      <c r="BH64" s="207">
        <v>0</v>
      </c>
      <c r="BI64" s="207">
        <v>0</v>
      </c>
      <c r="BJ64" s="8">
        <f t="shared" si="20"/>
        <v>20.38</v>
      </c>
      <c r="BL64" s="8">
        <f t="shared" si="21"/>
        <v>32</v>
      </c>
      <c r="BM64" s="8">
        <f t="shared" si="22"/>
        <v>20.38</v>
      </c>
      <c r="BN64" s="8">
        <f t="shared" si="23"/>
        <v>32</v>
      </c>
      <c r="BO64" s="8">
        <f t="shared" si="24"/>
        <v>20.38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'[3]19'!B67</f>
        <v>320</v>
      </c>
      <c r="C65" s="16">
        <f>'[3]19'!C67</f>
        <v>0</v>
      </c>
      <c r="D65" s="16">
        <f>'[3]19'!D67</f>
        <v>0</v>
      </c>
      <c r="E65" s="16">
        <f>'[3]19'!E67</f>
        <v>0</v>
      </c>
      <c r="F65" s="16">
        <f>'[3]19'!F67</f>
        <v>620</v>
      </c>
      <c r="G65" s="16">
        <f>'[3]19'!G67</f>
        <v>0</v>
      </c>
      <c r="H65" s="17">
        <f t="shared" si="27"/>
        <v>940</v>
      </c>
      <c r="I65" s="15">
        <f>'[3]19'!J67</f>
        <v>270</v>
      </c>
      <c r="J65" s="16">
        <f>'[3]19'!K67</f>
        <v>0</v>
      </c>
      <c r="K65" s="16">
        <f>'[3]19'!L67</f>
        <v>0</v>
      </c>
      <c r="L65" s="16">
        <f>'[3]19'!M67</f>
        <v>0</v>
      </c>
      <c r="M65" s="16">
        <f>'[3]19'!N67</f>
        <v>0</v>
      </c>
      <c r="N65" s="16">
        <f>'[3]19'!O67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22.99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22.99</v>
      </c>
      <c r="AL65" s="8">
        <f t="shared" si="35"/>
        <v>215.01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215.01</v>
      </c>
      <c r="AT65" s="8">
        <v>32</v>
      </c>
      <c r="AU65" s="8">
        <v>22.99</v>
      </c>
      <c r="AW65" s="207">
        <v>32</v>
      </c>
      <c r="AX65" s="207">
        <v>0</v>
      </c>
      <c r="AY65" s="207">
        <v>0</v>
      </c>
      <c r="AZ65" s="207">
        <v>0</v>
      </c>
      <c r="BA65" s="207">
        <v>0</v>
      </c>
      <c r="BB65" s="207">
        <v>0</v>
      </c>
      <c r="BC65" s="8">
        <f t="shared" si="19"/>
        <v>32</v>
      </c>
      <c r="BD65" s="207">
        <v>22.99</v>
      </c>
      <c r="BE65" s="207">
        <v>0</v>
      </c>
      <c r="BF65" s="207">
        <v>0</v>
      </c>
      <c r="BG65" s="207">
        <v>0</v>
      </c>
      <c r="BH65" s="207">
        <v>0</v>
      </c>
      <c r="BI65" s="207">
        <v>0</v>
      </c>
      <c r="BJ65" s="8">
        <f t="shared" si="20"/>
        <v>22.99</v>
      </c>
      <c r="BL65" s="8">
        <f t="shared" si="21"/>
        <v>32</v>
      </c>
      <c r="BM65" s="8">
        <f t="shared" si="22"/>
        <v>22.99</v>
      </c>
      <c r="BN65" s="8">
        <f t="shared" si="23"/>
        <v>32</v>
      </c>
      <c r="BO65" s="8">
        <f t="shared" si="24"/>
        <v>22.99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'[3]19'!B68</f>
        <v>320</v>
      </c>
      <c r="C66" s="16">
        <f>'[3]19'!C68</f>
        <v>0</v>
      </c>
      <c r="D66" s="16">
        <f>'[3]19'!D68</f>
        <v>0</v>
      </c>
      <c r="E66" s="16">
        <f>'[3]19'!E68</f>
        <v>0</v>
      </c>
      <c r="F66" s="16">
        <f>'[3]19'!F68</f>
        <v>620</v>
      </c>
      <c r="G66" s="16">
        <f>'[3]19'!G68</f>
        <v>0</v>
      </c>
      <c r="H66" s="17">
        <f t="shared" si="27"/>
        <v>940</v>
      </c>
      <c r="I66" s="15">
        <f>'[3]19'!J68</f>
        <v>270</v>
      </c>
      <c r="J66" s="16">
        <f>'[3]19'!K68</f>
        <v>0</v>
      </c>
      <c r="K66" s="16">
        <f>'[3]19'!L68</f>
        <v>0</v>
      </c>
      <c r="L66" s="16">
        <f>'[3]19'!M68</f>
        <v>0</v>
      </c>
      <c r="M66" s="16">
        <f>'[3]19'!N68</f>
        <v>0</v>
      </c>
      <c r="N66" s="16">
        <f>'[3]19'!O68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0.78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0.78</v>
      </c>
      <c r="AL66" s="8">
        <f t="shared" si="35"/>
        <v>237.22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237.22</v>
      </c>
      <c r="AT66" s="8">
        <v>32</v>
      </c>
      <c r="AU66" s="8">
        <v>0.78</v>
      </c>
      <c r="AW66" s="207">
        <v>32</v>
      </c>
      <c r="AX66" s="207">
        <v>0</v>
      </c>
      <c r="AY66" s="207">
        <v>0</v>
      </c>
      <c r="AZ66" s="207">
        <v>0</v>
      </c>
      <c r="BA66" s="207">
        <v>0</v>
      </c>
      <c r="BB66" s="207">
        <v>0</v>
      </c>
      <c r="BC66" s="8">
        <f t="shared" si="19"/>
        <v>32</v>
      </c>
      <c r="BD66" s="207">
        <v>0.78</v>
      </c>
      <c r="BE66" s="207">
        <v>0</v>
      </c>
      <c r="BF66" s="207">
        <v>0</v>
      </c>
      <c r="BG66" s="207">
        <v>0</v>
      </c>
      <c r="BH66" s="207">
        <v>0</v>
      </c>
      <c r="BI66" s="207">
        <v>0</v>
      </c>
      <c r="BJ66" s="8">
        <f t="shared" si="20"/>
        <v>0.78</v>
      </c>
      <c r="BL66" s="8">
        <f t="shared" si="21"/>
        <v>32</v>
      </c>
      <c r="BM66" s="8">
        <f t="shared" si="22"/>
        <v>0.78</v>
      </c>
      <c r="BN66" s="8">
        <f t="shared" si="23"/>
        <v>32</v>
      </c>
      <c r="BO66" s="8">
        <f t="shared" si="24"/>
        <v>0.78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'[3]19'!B69</f>
        <v>320</v>
      </c>
      <c r="C67" s="16">
        <f>'[3]19'!C69</f>
        <v>0</v>
      </c>
      <c r="D67" s="16">
        <f>'[3]19'!D69</f>
        <v>0</v>
      </c>
      <c r="E67" s="16">
        <f>'[3]19'!E69</f>
        <v>0</v>
      </c>
      <c r="F67" s="16">
        <f>'[3]19'!F69</f>
        <v>620</v>
      </c>
      <c r="G67" s="16">
        <f>'[3]19'!G69</f>
        <v>0</v>
      </c>
      <c r="H67" s="17">
        <f t="shared" si="27"/>
        <v>940</v>
      </c>
      <c r="I67" s="15">
        <f>'[3]19'!J69</f>
        <v>270</v>
      </c>
      <c r="J67" s="16">
        <f>'[3]19'!K69</f>
        <v>0</v>
      </c>
      <c r="K67" s="16">
        <f>'[3]19'!L69</f>
        <v>0</v>
      </c>
      <c r="L67" s="16">
        <f>'[3]19'!M69</f>
        <v>0</v>
      </c>
      <c r="M67" s="16">
        <f>'[3]19'!N69</f>
        <v>0</v>
      </c>
      <c r="N67" s="16">
        <f>'[3]19'!O69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0.78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0.78</v>
      </c>
      <c r="AL67" s="8">
        <f t="shared" si="35"/>
        <v>237.22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237.22</v>
      </c>
      <c r="AT67" s="8">
        <v>32</v>
      </c>
      <c r="AU67" s="8">
        <v>0.78</v>
      </c>
      <c r="AW67" s="207">
        <v>32</v>
      </c>
      <c r="AX67" s="207">
        <v>0</v>
      </c>
      <c r="AY67" s="207">
        <v>0</v>
      </c>
      <c r="AZ67" s="207">
        <v>0</v>
      </c>
      <c r="BA67" s="207">
        <v>0</v>
      </c>
      <c r="BB67" s="207">
        <v>0</v>
      </c>
      <c r="BC67" s="8">
        <f t="shared" si="19"/>
        <v>32</v>
      </c>
      <c r="BD67" s="207">
        <v>0.78</v>
      </c>
      <c r="BE67" s="207">
        <v>0</v>
      </c>
      <c r="BF67" s="207">
        <v>0</v>
      </c>
      <c r="BG67" s="207">
        <v>0</v>
      </c>
      <c r="BH67" s="207">
        <v>0</v>
      </c>
      <c r="BI67" s="207">
        <v>0</v>
      </c>
      <c r="BJ67" s="8">
        <f t="shared" si="20"/>
        <v>0.78</v>
      </c>
      <c r="BL67" s="8">
        <f t="shared" si="21"/>
        <v>32</v>
      </c>
      <c r="BM67" s="8">
        <f t="shared" si="22"/>
        <v>0.78</v>
      </c>
      <c r="BN67" s="8">
        <f t="shared" si="23"/>
        <v>32</v>
      </c>
      <c r="BO67" s="8">
        <f t="shared" si="24"/>
        <v>0.78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'[3]19'!B70</f>
        <v>320</v>
      </c>
      <c r="C68" s="16">
        <f>'[3]19'!C70</f>
        <v>0</v>
      </c>
      <c r="D68" s="16">
        <f>'[3]19'!D70</f>
        <v>0</v>
      </c>
      <c r="E68" s="16">
        <f>'[3]19'!E70</f>
        <v>0</v>
      </c>
      <c r="F68" s="16">
        <f>'[3]19'!F70</f>
        <v>620</v>
      </c>
      <c r="G68" s="16">
        <f>'[3]19'!G70</f>
        <v>0</v>
      </c>
      <c r="H68" s="17">
        <f t="shared" si="27"/>
        <v>940</v>
      </c>
      <c r="I68" s="15">
        <f>'[3]19'!J70</f>
        <v>270</v>
      </c>
      <c r="J68" s="16">
        <f>'[3]19'!K70</f>
        <v>0</v>
      </c>
      <c r="K68" s="16">
        <f>'[3]19'!L70</f>
        <v>0</v>
      </c>
      <c r="L68" s="16">
        <f>'[3]19'!M70</f>
        <v>0</v>
      </c>
      <c r="M68" s="16">
        <f>'[3]19'!N70</f>
        <v>0</v>
      </c>
      <c r="N68" s="16">
        <f>'[3]19'!O70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0.78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0.78</v>
      </c>
      <c r="AL68" s="8">
        <f t="shared" si="35"/>
        <v>237.22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237.22</v>
      </c>
      <c r="AT68" s="8">
        <v>32</v>
      </c>
      <c r="AU68" s="8">
        <v>0.78</v>
      </c>
      <c r="AW68" s="207">
        <v>32</v>
      </c>
      <c r="AX68" s="207">
        <v>0</v>
      </c>
      <c r="AY68" s="207">
        <v>0</v>
      </c>
      <c r="AZ68" s="207">
        <v>0</v>
      </c>
      <c r="BA68" s="207">
        <v>0</v>
      </c>
      <c r="BB68" s="207">
        <v>0</v>
      </c>
      <c r="BC68" s="8">
        <f t="shared" ref="BC68:BC98" si="51">SUM(AW68:BB68)</f>
        <v>32</v>
      </c>
      <c r="BD68" s="207">
        <v>0.78</v>
      </c>
      <c r="BE68" s="207">
        <v>0</v>
      </c>
      <c r="BF68" s="207">
        <v>0</v>
      </c>
      <c r="BG68" s="207">
        <v>0</v>
      </c>
      <c r="BH68" s="207">
        <v>0</v>
      </c>
      <c r="BI68" s="207">
        <v>0</v>
      </c>
      <c r="BJ68" s="8">
        <f t="shared" ref="BJ68:BJ98" si="52">SUM(BD68:BI68)</f>
        <v>0.78</v>
      </c>
      <c r="BL68" s="8">
        <f t="shared" ref="BL68:BL98" si="53">AT68</f>
        <v>32</v>
      </c>
      <c r="BM68" s="8">
        <f t="shared" ref="BM68:BM98" si="54">AU68</f>
        <v>0.78</v>
      </c>
      <c r="BN68" s="8">
        <f t="shared" ref="BN68:BN98" si="55">BC68</f>
        <v>32</v>
      </c>
      <c r="BO68" s="8">
        <f t="shared" ref="BO68:BO98" si="56">BJ68</f>
        <v>0.78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'[3]19'!B71</f>
        <v>320</v>
      </c>
      <c r="C69" s="16">
        <f>'[3]19'!C71</f>
        <v>0</v>
      </c>
      <c r="D69" s="16">
        <f>'[3]19'!D71</f>
        <v>0</v>
      </c>
      <c r="E69" s="16">
        <f>'[3]19'!E71</f>
        <v>0</v>
      </c>
      <c r="F69" s="16">
        <f>'[3]19'!F71</f>
        <v>620</v>
      </c>
      <c r="G69" s="16">
        <f>'[3]19'!G71</f>
        <v>0</v>
      </c>
      <c r="H69" s="17">
        <f t="shared" ref="H69:H98" si="59">SUM(B69:G69)</f>
        <v>940</v>
      </c>
      <c r="I69" s="15">
        <f>'[3]19'!J71</f>
        <v>270</v>
      </c>
      <c r="J69" s="16">
        <f>'[3]19'!K71</f>
        <v>0</v>
      </c>
      <c r="K69" s="16">
        <f>'[3]19'!L71</f>
        <v>0</v>
      </c>
      <c r="L69" s="16">
        <f>'[3]19'!M71</f>
        <v>0</v>
      </c>
      <c r="M69" s="16">
        <f>'[3]19'!N71</f>
        <v>0</v>
      </c>
      <c r="N69" s="16">
        <f>'[3]19'!O71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0.78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0.78</v>
      </c>
      <c r="AL69" s="8">
        <f t="shared" si="35"/>
        <v>237.22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237.22</v>
      </c>
      <c r="AT69" s="8">
        <v>32</v>
      </c>
      <c r="AU69" s="8">
        <v>0.78</v>
      </c>
      <c r="AW69" s="207">
        <v>32</v>
      </c>
      <c r="AX69" s="207">
        <v>0</v>
      </c>
      <c r="AY69" s="207">
        <v>0</v>
      </c>
      <c r="AZ69" s="207">
        <v>0</v>
      </c>
      <c r="BA69" s="207">
        <v>0</v>
      </c>
      <c r="BB69" s="207">
        <v>0</v>
      </c>
      <c r="BC69" s="8">
        <f t="shared" si="51"/>
        <v>32</v>
      </c>
      <c r="BD69" s="207">
        <v>0.78</v>
      </c>
      <c r="BE69" s="207">
        <v>0</v>
      </c>
      <c r="BF69" s="207">
        <v>0</v>
      </c>
      <c r="BG69" s="207">
        <v>0</v>
      </c>
      <c r="BH69" s="207">
        <v>0</v>
      </c>
      <c r="BI69" s="207">
        <v>0</v>
      </c>
      <c r="BJ69" s="8">
        <f t="shared" si="52"/>
        <v>0.78</v>
      </c>
      <c r="BL69" s="8">
        <f t="shared" si="53"/>
        <v>32</v>
      </c>
      <c r="BM69" s="8">
        <f t="shared" si="54"/>
        <v>0.78</v>
      </c>
      <c r="BN69" s="8">
        <f t="shared" si="55"/>
        <v>32</v>
      </c>
      <c r="BO69" s="8">
        <f t="shared" si="56"/>
        <v>0.78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'[3]19'!B72</f>
        <v>320</v>
      </c>
      <c r="C70" s="16">
        <f>'[3]19'!C72</f>
        <v>0</v>
      </c>
      <c r="D70" s="16">
        <f>'[3]19'!D72</f>
        <v>0</v>
      </c>
      <c r="E70" s="16">
        <f>'[3]19'!E72</f>
        <v>0</v>
      </c>
      <c r="F70" s="16">
        <f>'[3]19'!F72</f>
        <v>620</v>
      </c>
      <c r="G70" s="16">
        <f>'[3]19'!G72</f>
        <v>0</v>
      </c>
      <c r="H70" s="17">
        <f t="shared" si="59"/>
        <v>940</v>
      </c>
      <c r="I70" s="15">
        <f>'[3]19'!J72</f>
        <v>270</v>
      </c>
      <c r="J70" s="16">
        <f>'[3]19'!K72</f>
        <v>0</v>
      </c>
      <c r="K70" s="16">
        <f>'[3]19'!L72</f>
        <v>0</v>
      </c>
      <c r="L70" s="16">
        <f>'[3]19'!M72</f>
        <v>0</v>
      </c>
      <c r="M70" s="16">
        <f>'[3]19'!N72</f>
        <v>0</v>
      </c>
      <c r="N70" s="16">
        <f>'[3]19'!O72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0.78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0.78</v>
      </c>
      <c r="AL70" s="8">
        <f t="shared" si="35"/>
        <v>237.22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237.22</v>
      </c>
      <c r="AT70" s="8">
        <v>32</v>
      </c>
      <c r="AU70" s="8">
        <v>0.78</v>
      </c>
      <c r="AW70" s="207">
        <v>32</v>
      </c>
      <c r="AX70" s="207">
        <v>0</v>
      </c>
      <c r="AY70" s="207">
        <v>0</v>
      </c>
      <c r="AZ70" s="207">
        <v>0</v>
      </c>
      <c r="BA70" s="207">
        <v>0</v>
      </c>
      <c r="BB70" s="207">
        <v>0</v>
      </c>
      <c r="BC70" s="8">
        <f t="shared" si="51"/>
        <v>32</v>
      </c>
      <c r="BD70" s="207">
        <v>0.78</v>
      </c>
      <c r="BE70" s="207">
        <v>0</v>
      </c>
      <c r="BF70" s="207">
        <v>0</v>
      </c>
      <c r="BG70" s="207">
        <v>0</v>
      </c>
      <c r="BH70" s="207">
        <v>0</v>
      </c>
      <c r="BI70" s="207">
        <v>0</v>
      </c>
      <c r="BJ70" s="8">
        <f t="shared" si="52"/>
        <v>0.78</v>
      </c>
      <c r="BL70" s="8">
        <f t="shared" si="53"/>
        <v>32</v>
      </c>
      <c r="BM70" s="8">
        <f t="shared" si="54"/>
        <v>0.78</v>
      </c>
      <c r="BN70" s="8">
        <f t="shared" si="55"/>
        <v>32</v>
      </c>
      <c r="BO70" s="8">
        <f t="shared" si="56"/>
        <v>0.78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'[3]19'!B73</f>
        <v>320</v>
      </c>
      <c r="C71" s="16">
        <f>'[3]19'!C73</f>
        <v>0</v>
      </c>
      <c r="D71" s="16">
        <f>'[3]19'!D73</f>
        <v>0</v>
      </c>
      <c r="E71" s="16">
        <f>'[3]19'!E73</f>
        <v>0</v>
      </c>
      <c r="F71" s="16">
        <f>'[3]19'!F73</f>
        <v>620</v>
      </c>
      <c r="G71" s="16">
        <f>'[3]19'!G73</f>
        <v>0</v>
      </c>
      <c r="H71" s="17">
        <f t="shared" si="59"/>
        <v>940</v>
      </c>
      <c r="I71" s="15">
        <f>'[3]19'!J73</f>
        <v>270</v>
      </c>
      <c r="J71" s="16">
        <f>'[3]19'!K73</f>
        <v>0</v>
      </c>
      <c r="K71" s="16">
        <f>'[3]19'!L73</f>
        <v>0</v>
      </c>
      <c r="L71" s="16">
        <f>'[3]19'!M73</f>
        <v>0</v>
      </c>
      <c r="M71" s="16">
        <f>'[3]19'!N73</f>
        <v>0</v>
      </c>
      <c r="N71" s="16">
        <f>'[3]19'!O73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15.4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15.4</v>
      </c>
      <c r="AL71" s="8">
        <f t="shared" si="35"/>
        <v>222.6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222.6</v>
      </c>
      <c r="AT71" s="8">
        <v>32</v>
      </c>
      <c r="AU71" s="8">
        <v>15.4</v>
      </c>
      <c r="AW71" s="207">
        <v>32</v>
      </c>
      <c r="AX71" s="207">
        <v>0</v>
      </c>
      <c r="AY71" s="207">
        <v>0</v>
      </c>
      <c r="AZ71" s="207">
        <v>0</v>
      </c>
      <c r="BA71" s="207">
        <v>0</v>
      </c>
      <c r="BB71" s="207">
        <v>0</v>
      </c>
      <c r="BC71" s="8">
        <f t="shared" si="51"/>
        <v>32</v>
      </c>
      <c r="BD71" s="207">
        <v>15.4</v>
      </c>
      <c r="BE71" s="207">
        <v>0</v>
      </c>
      <c r="BF71" s="207">
        <v>0</v>
      </c>
      <c r="BG71" s="207">
        <v>0</v>
      </c>
      <c r="BH71" s="207">
        <v>0</v>
      </c>
      <c r="BI71" s="207">
        <v>0</v>
      </c>
      <c r="BJ71" s="8">
        <f t="shared" si="52"/>
        <v>15.4</v>
      </c>
      <c r="BL71" s="8">
        <f t="shared" si="53"/>
        <v>32</v>
      </c>
      <c r="BM71" s="8">
        <f t="shared" si="54"/>
        <v>15.4</v>
      </c>
      <c r="BN71" s="8">
        <f t="shared" si="55"/>
        <v>32</v>
      </c>
      <c r="BO71" s="8">
        <f t="shared" si="56"/>
        <v>15.4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'[3]19'!B74</f>
        <v>320</v>
      </c>
      <c r="C72" s="16">
        <f>'[3]19'!C74</f>
        <v>0</v>
      </c>
      <c r="D72" s="16">
        <f>'[3]19'!D74</f>
        <v>0</v>
      </c>
      <c r="E72" s="16">
        <f>'[3]19'!E74</f>
        <v>0</v>
      </c>
      <c r="F72" s="16">
        <f>'[3]19'!F74</f>
        <v>620</v>
      </c>
      <c r="G72" s="16">
        <f>'[3]19'!G74</f>
        <v>0</v>
      </c>
      <c r="H72" s="17">
        <f t="shared" si="59"/>
        <v>940</v>
      </c>
      <c r="I72" s="15">
        <f>'[3]19'!J74</f>
        <v>270</v>
      </c>
      <c r="J72" s="16">
        <f>'[3]19'!K74</f>
        <v>0</v>
      </c>
      <c r="K72" s="16">
        <f>'[3]19'!L74</f>
        <v>0</v>
      </c>
      <c r="L72" s="16">
        <f>'[3]19'!M74</f>
        <v>0</v>
      </c>
      <c r="M72" s="16">
        <f>'[3]19'!N74</f>
        <v>0</v>
      </c>
      <c r="N72" s="16">
        <f>'[3]19'!O74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15.4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15.4</v>
      </c>
      <c r="AL72" s="8">
        <f t="shared" si="35"/>
        <v>222.6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222.6</v>
      </c>
      <c r="AT72" s="8">
        <v>32</v>
      </c>
      <c r="AU72" s="8">
        <v>15.4</v>
      </c>
      <c r="AW72" s="207">
        <v>32</v>
      </c>
      <c r="AX72" s="207">
        <v>0</v>
      </c>
      <c r="AY72" s="207">
        <v>0</v>
      </c>
      <c r="AZ72" s="207">
        <v>0</v>
      </c>
      <c r="BA72" s="207">
        <v>0</v>
      </c>
      <c r="BB72" s="207">
        <v>0</v>
      </c>
      <c r="BC72" s="8">
        <f t="shared" si="51"/>
        <v>32</v>
      </c>
      <c r="BD72" s="207">
        <v>15.4</v>
      </c>
      <c r="BE72" s="207">
        <v>0</v>
      </c>
      <c r="BF72" s="207">
        <v>0</v>
      </c>
      <c r="BG72" s="207">
        <v>0</v>
      </c>
      <c r="BH72" s="207">
        <v>0</v>
      </c>
      <c r="BI72" s="207">
        <v>0</v>
      </c>
      <c r="BJ72" s="8">
        <f t="shared" si="52"/>
        <v>15.4</v>
      </c>
      <c r="BL72" s="8">
        <f t="shared" si="53"/>
        <v>32</v>
      </c>
      <c r="BM72" s="8">
        <f t="shared" si="54"/>
        <v>15.4</v>
      </c>
      <c r="BN72" s="8">
        <f t="shared" si="55"/>
        <v>32</v>
      </c>
      <c r="BO72" s="8">
        <f t="shared" si="56"/>
        <v>15.4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'[3]19'!B75</f>
        <v>320</v>
      </c>
      <c r="C73" s="16">
        <f>'[3]19'!C75</f>
        <v>0</v>
      </c>
      <c r="D73" s="16">
        <f>'[3]19'!D75</f>
        <v>0</v>
      </c>
      <c r="E73" s="16">
        <f>'[3]19'!E75</f>
        <v>0</v>
      </c>
      <c r="F73" s="16">
        <f>'[3]19'!F75</f>
        <v>620</v>
      </c>
      <c r="G73" s="16">
        <f>'[3]19'!G75</f>
        <v>0</v>
      </c>
      <c r="H73" s="17">
        <f t="shared" si="59"/>
        <v>940</v>
      </c>
      <c r="I73" s="15">
        <f>'[3]19'!J75</f>
        <v>270</v>
      </c>
      <c r="J73" s="16">
        <f>'[3]19'!K75</f>
        <v>0</v>
      </c>
      <c r="K73" s="16">
        <f>'[3]19'!L75</f>
        <v>0</v>
      </c>
      <c r="L73" s="16">
        <f>'[3]19'!M75</f>
        <v>0</v>
      </c>
      <c r="M73" s="16">
        <f>'[3]19'!N75</f>
        <v>0</v>
      </c>
      <c r="N73" s="16">
        <f>'[3]19'!O75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15.4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15.4</v>
      </c>
      <c r="AL73" s="8">
        <f t="shared" si="35"/>
        <v>222.6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222.6</v>
      </c>
      <c r="AT73" s="8">
        <v>32</v>
      </c>
      <c r="AU73" s="8">
        <v>15.4</v>
      </c>
      <c r="AW73" s="207">
        <v>32</v>
      </c>
      <c r="AX73" s="207">
        <v>0</v>
      </c>
      <c r="AY73" s="207">
        <v>0</v>
      </c>
      <c r="AZ73" s="207">
        <v>0</v>
      </c>
      <c r="BA73" s="207">
        <v>0</v>
      </c>
      <c r="BB73" s="207">
        <v>0</v>
      </c>
      <c r="BC73" s="8">
        <f t="shared" si="51"/>
        <v>32</v>
      </c>
      <c r="BD73" s="207">
        <v>15.4</v>
      </c>
      <c r="BE73" s="207">
        <v>0</v>
      </c>
      <c r="BF73" s="207">
        <v>0</v>
      </c>
      <c r="BG73" s="207">
        <v>0</v>
      </c>
      <c r="BH73" s="207">
        <v>0</v>
      </c>
      <c r="BI73" s="207">
        <v>0</v>
      </c>
      <c r="BJ73" s="8">
        <f t="shared" si="52"/>
        <v>15.4</v>
      </c>
      <c r="BL73" s="8">
        <f t="shared" si="53"/>
        <v>32</v>
      </c>
      <c r="BM73" s="8">
        <f t="shared" si="54"/>
        <v>15.4</v>
      </c>
      <c r="BN73" s="8">
        <f t="shared" si="55"/>
        <v>32</v>
      </c>
      <c r="BO73" s="8">
        <f t="shared" si="56"/>
        <v>15.4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'[3]19'!B76</f>
        <v>320</v>
      </c>
      <c r="C74" s="16">
        <f>'[3]19'!C76</f>
        <v>0</v>
      </c>
      <c r="D74" s="16">
        <f>'[3]19'!D76</f>
        <v>0</v>
      </c>
      <c r="E74" s="16">
        <f>'[3]19'!E76</f>
        <v>0</v>
      </c>
      <c r="F74" s="16">
        <f>'[3]19'!F76</f>
        <v>620</v>
      </c>
      <c r="G74" s="16">
        <f>'[3]19'!G76</f>
        <v>0</v>
      </c>
      <c r="H74" s="17">
        <f t="shared" si="59"/>
        <v>940</v>
      </c>
      <c r="I74" s="15">
        <f>'[3]19'!J76</f>
        <v>270</v>
      </c>
      <c r="J74" s="16">
        <f>'[3]19'!K76</f>
        <v>0</v>
      </c>
      <c r="K74" s="16">
        <f>'[3]19'!L76</f>
        <v>0</v>
      </c>
      <c r="L74" s="16">
        <f>'[3]19'!M76</f>
        <v>0</v>
      </c>
      <c r="M74" s="16">
        <f>'[3]19'!N76</f>
        <v>0</v>
      </c>
      <c r="N74" s="16">
        <f>'[3]19'!O76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15.4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15.4</v>
      </c>
      <c r="AL74" s="8">
        <f t="shared" si="35"/>
        <v>222.6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222.6</v>
      </c>
      <c r="AT74" s="8">
        <v>32</v>
      </c>
      <c r="AU74" s="8">
        <v>15.4</v>
      </c>
      <c r="AW74" s="207">
        <v>32</v>
      </c>
      <c r="AX74" s="207">
        <v>0</v>
      </c>
      <c r="AY74" s="207">
        <v>0</v>
      </c>
      <c r="AZ74" s="207">
        <v>0</v>
      </c>
      <c r="BA74" s="207">
        <v>0</v>
      </c>
      <c r="BB74" s="207">
        <v>0</v>
      </c>
      <c r="BC74" s="8">
        <f t="shared" si="51"/>
        <v>32</v>
      </c>
      <c r="BD74" s="207">
        <v>15.4</v>
      </c>
      <c r="BE74" s="207">
        <v>0</v>
      </c>
      <c r="BF74" s="207">
        <v>0</v>
      </c>
      <c r="BG74" s="207">
        <v>0</v>
      </c>
      <c r="BH74" s="207">
        <v>0</v>
      </c>
      <c r="BI74" s="207">
        <v>0</v>
      </c>
      <c r="BJ74" s="8">
        <f t="shared" si="52"/>
        <v>15.4</v>
      </c>
      <c r="BL74" s="8">
        <f t="shared" si="53"/>
        <v>32</v>
      </c>
      <c r="BM74" s="8">
        <f t="shared" si="54"/>
        <v>15.4</v>
      </c>
      <c r="BN74" s="8">
        <f t="shared" si="55"/>
        <v>32</v>
      </c>
      <c r="BO74" s="8">
        <f t="shared" si="56"/>
        <v>15.4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'[3]19'!B77</f>
        <v>320</v>
      </c>
      <c r="C75" s="16">
        <f>'[3]19'!C77</f>
        <v>0</v>
      </c>
      <c r="D75" s="16">
        <f>'[3]19'!D77</f>
        <v>0</v>
      </c>
      <c r="E75" s="16">
        <f>'[3]19'!E77</f>
        <v>0</v>
      </c>
      <c r="F75" s="16">
        <f>'[3]19'!F77</f>
        <v>640</v>
      </c>
      <c r="G75" s="16">
        <f>'[3]19'!G77</f>
        <v>0</v>
      </c>
      <c r="H75" s="17">
        <f t="shared" si="59"/>
        <v>960</v>
      </c>
      <c r="I75" s="15">
        <f>'[3]19'!J77</f>
        <v>279.21600000000001</v>
      </c>
      <c r="J75" s="16">
        <f>'[3]19'!K77</f>
        <v>0</v>
      </c>
      <c r="K75" s="16">
        <f>'[3]19'!L77</f>
        <v>0</v>
      </c>
      <c r="L75" s="16">
        <f>'[3]19'!M77</f>
        <v>0</v>
      </c>
      <c r="M75" s="16">
        <f>'[3]19'!N77</f>
        <v>0</v>
      </c>
      <c r="N75" s="16">
        <f>'[3]19'!O77</f>
        <v>0</v>
      </c>
      <c r="O75" s="17">
        <f t="shared" si="60"/>
        <v>279.21600000000001</v>
      </c>
      <c r="P75" s="18">
        <f>frq!C75</f>
        <v>1</v>
      </c>
      <c r="Q75" s="15">
        <f t="shared" si="33"/>
        <v>279.21600000000001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279.21600000000001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</v>
      </c>
      <c r="AL75" s="8">
        <f t="shared" si="35"/>
        <v>247.21600000000001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247.21600000000001</v>
      </c>
      <c r="AT75" s="8">
        <v>32</v>
      </c>
      <c r="AU75" s="8">
        <v>15.4</v>
      </c>
      <c r="AW75" s="207">
        <v>32</v>
      </c>
      <c r="AX75" s="207">
        <v>0</v>
      </c>
      <c r="AY75" s="207">
        <v>0</v>
      </c>
      <c r="AZ75" s="207">
        <v>0</v>
      </c>
      <c r="BA75" s="207">
        <v>0</v>
      </c>
      <c r="BB75" s="207">
        <v>0</v>
      </c>
      <c r="BC75" s="8">
        <f t="shared" si="51"/>
        <v>32</v>
      </c>
      <c r="BD75" s="207">
        <v>0</v>
      </c>
      <c r="BE75" s="207">
        <v>0</v>
      </c>
      <c r="BF75" s="207">
        <v>0</v>
      </c>
      <c r="BG75" s="207">
        <v>0</v>
      </c>
      <c r="BH75" s="207">
        <v>0</v>
      </c>
      <c r="BI75" s="207">
        <v>0</v>
      </c>
      <c r="BJ75" s="8">
        <f t="shared" si="52"/>
        <v>0</v>
      </c>
      <c r="BL75" s="8">
        <f t="shared" si="53"/>
        <v>32</v>
      </c>
      <c r="BM75" s="8">
        <f t="shared" si="54"/>
        <v>15.4</v>
      </c>
      <c r="BN75" s="8">
        <f t="shared" si="55"/>
        <v>32</v>
      </c>
      <c r="BO75" s="8">
        <f t="shared" si="56"/>
        <v>0</v>
      </c>
      <c r="BP75" s="182">
        <f t="shared" si="57"/>
        <v>0</v>
      </c>
      <c r="BQ75" s="182">
        <f t="shared" si="58"/>
        <v>15.4</v>
      </c>
    </row>
    <row r="76" spans="1:69">
      <c r="A76" s="8" t="s">
        <v>118</v>
      </c>
      <c r="B76" s="15">
        <f>'[3]19'!B78</f>
        <v>320</v>
      </c>
      <c r="C76" s="16">
        <f>'[3]19'!C78</f>
        <v>0</v>
      </c>
      <c r="D76" s="16">
        <f>'[3]19'!D78</f>
        <v>0</v>
      </c>
      <c r="E76" s="16">
        <f>'[3]19'!E78</f>
        <v>0</v>
      </c>
      <c r="F76" s="16">
        <f>'[3]19'!F78</f>
        <v>640</v>
      </c>
      <c r="G76" s="16">
        <f>'[3]19'!G78</f>
        <v>0</v>
      </c>
      <c r="H76" s="17">
        <f t="shared" si="59"/>
        <v>960</v>
      </c>
      <c r="I76" s="15">
        <f>'[3]19'!J78</f>
        <v>270</v>
      </c>
      <c r="J76" s="16">
        <f>'[3]19'!K78</f>
        <v>0</v>
      </c>
      <c r="K76" s="16">
        <f>'[3]19'!L78</f>
        <v>0</v>
      </c>
      <c r="L76" s="16">
        <f>'[3]19'!M78</f>
        <v>0</v>
      </c>
      <c r="M76" s="16">
        <f>'[3]19'!N78</f>
        <v>0</v>
      </c>
      <c r="N76" s="16">
        <f>'[3]19'!O78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11.39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11.39</v>
      </c>
      <c r="AE76" s="8">
        <f t="shared" si="43"/>
        <v>11.39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11.39</v>
      </c>
      <c r="AL76" s="8">
        <f t="shared" si="35"/>
        <v>247.22000000000003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247.22000000000003</v>
      </c>
      <c r="AT76" s="8">
        <v>23.7</v>
      </c>
      <c r="AU76" s="8">
        <v>23.7</v>
      </c>
      <c r="AW76" s="207">
        <v>11.39</v>
      </c>
      <c r="AX76" s="207">
        <v>0</v>
      </c>
      <c r="AY76" s="207">
        <v>0</v>
      </c>
      <c r="AZ76" s="207">
        <v>0</v>
      </c>
      <c r="BA76" s="207">
        <v>0</v>
      </c>
      <c r="BB76" s="207">
        <v>0</v>
      </c>
      <c r="BC76" s="8">
        <f t="shared" si="51"/>
        <v>11.39</v>
      </c>
      <c r="BD76" s="207">
        <v>11.39</v>
      </c>
      <c r="BE76" s="207">
        <v>0</v>
      </c>
      <c r="BF76" s="207">
        <v>0</v>
      </c>
      <c r="BG76" s="207">
        <v>0</v>
      </c>
      <c r="BH76" s="207">
        <v>0</v>
      </c>
      <c r="BI76" s="207">
        <v>0</v>
      </c>
      <c r="BJ76" s="8">
        <f t="shared" si="52"/>
        <v>11.39</v>
      </c>
      <c r="BL76" s="8">
        <f t="shared" si="53"/>
        <v>23.7</v>
      </c>
      <c r="BM76" s="8">
        <f t="shared" si="54"/>
        <v>23.7</v>
      </c>
      <c r="BN76" s="8">
        <f t="shared" si="55"/>
        <v>11.39</v>
      </c>
      <c r="BO76" s="8">
        <f t="shared" si="56"/>
        <v>11.39</v>
      </c>
      <c r="BP76" s="182">
        <f t="shared" si="57"/>
        <v>12.309999999999999</v>
      </c>
      <c r="BQ76" s="182">
        <f t="shared" si="58"/>
        <v>12.309999999999999</v>
      </c>
    </row>
    <row r="77" spans="1:69">
      <c r="A77" s="8" t="s">
        <v>119</v>
      </c>
      <c r="B77" s="15">
        <f>'[3]19'!B79</f>
        <v>320</v>
      </c>
      <c r="C77" s="16">
        <f>'[3]19'!C79</f>
        <v>0</v>
      </c>
      <c r="D77" s="16">
        <f>'[3]19'!D79</f>
        <v>0</v>
      </c>
      <c r="E77" s="16">
        <f>'[3]19'!E79</f>
        <v>0</v>
      </c>
      <c r="F77" s="16">
        <f>'[3]19'!F79</f>
        <v>640</v>
      </c>
      <c r="G77" s="16">
        <f>'[3]19'!G79</f>
        <v>0</v>
      </c>
      <c r="H77" s="17">
        <f t="shared" si="59"/>
        <v>960</v>
      </c>
      <c r="I77" s="15">
        <f>'[3]19'!J79</f>
        <v>270</v>
      </c>
      <c r="J77" s="16">
        <f>'[3]19'!K79</f>
        <v>0</v>
      </c>
      <c r="K77" s="16">
        <f>'[3]19'!L79</f>
        <v>0</v>
      </c>
      <c r="L77" s="16">
        <f>'[3]19'!M79</f>
        <v>0</v>
      </c>
      <c r="M77" s="16">
        <f>'[3]19'!N79</f>
        <v>0</v>
      </c>
      <c r="N77" s="16">
        <f>'[3]19'!O79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16.39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16.39</v>
      </c>
      <c r="AE77" s="8">
        <f t="shared" si="43"/>
        <v>16.39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16.39</v>
      </c>
      <c r="AL77" s="8">
        <f t="shared" si="35"/>
        <v>237.22000000000003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237.22000000000003</v>
      </c>
      <c r="AT77" s="8">
        <v>25.57</v>
      </c>
      <c r="AU77" s="8">
        <v>25.57</v>
      </c>
      <c r="AW77" s="207">
        <v>16.39</v>
      </c>
      <c r="AX77" s="207">
        <v>0</v>
      </c>
      <c r="AY77" s="207">
        <v>0</v>
      </c>
      <c r="AZ77" s="207">
        <v>0</v>
      </c>
      <c r="BA77" s="207">
        <v>0</v>
      </c>
      <c r="BB77" s="207">
        <v>0</v>
      </c>
      <c r="BC77" s="8">
        <f t="shared" si="51"/>
        <v>16.39</v>
      </c>
      <c r="BD77" s="207">
        <v>16.39</v>
      </c>
      <c r="BE77" s="207">
        <v>0</v>
      </c>
      <c r="BF77" s="207">
        <v>0</v>
      </c>
      <c r="BG77" s="207">
        <v>0</v>
      </c>
      <c r="BH77" s="207">
        <v>0</v>
      </c>
      <c r="BI77" s="207">
        <v>0</v>
      </c>
      <c r="BJ77" s="8">
        <f t="shared" si="52"/>
        <v>16.39</v>
      </c>
      <c r="BL77" s="8">
        <f t="shared" si="53"/>
        <v>25.57</v>
      </c>
      <c r="BM77" s="8">
        <f t="shared" si="54"/>
        <v>25.57</v>
      </c>
      <c r="BN77" s="8">
        <f t="shared" si="55"/>
        <v>16.39</v>
      </c>
      <c r="BO77" s="8">
        <f t="shared" si="56"/>
        <v>16.39</v>
      </c>
      <c r="BP77" s="182">
        <f t="shared" si="57"/>
        <v>9.18</v>
      </c>
      <c r="BQ77" s="182">
        <f t="shared" si="58"/>
        <v>9.18</v>
      </c>
    </row>
    <row r="78" spans="1:69">
      <c r="A78" s="8" t="s">
        <v>120</v>
      </c>
      <c r="B78" s="15">
        <f>'[3]19'!B80</f>
        <v>320</v>
      </c>
      <c r="C78" s="16">
        <f>'[3]19'!C80</f>
        <v>0</v>
      </c>
      <c r="D78" s="16">
        <f>'[3]19'!D80</f>
        <v>0</v>
      </c>
      <c r="E78" s="16">
        <f>'[3]19'!E80</f>
        <v>0</v>
      </c>
      <c r="F78" s="16">
        <f>'[3]19'!F80</f>
        <v>640</v>
      </c>
      <c r="G78" s="16">
        <f>'[3]19'!G80</f>
        <v>0</v>
      </c>
      <c r="H78" s="17">
        <f t="shared" si="59"/>
        <v>960</v>
      </c>
      <c r="I78" s="15">
        <f>'[3]19'!J80</f>
        <v>270</v>
      </c>
      <c r="J78" s="16">
        <f>'[3]19'!K80</f>
        <v>0</v>
      </c>
      <c r="K78" s="16">
        <f>'[3]19'!L80</f>
        <v>0</v>
      </c>
      <c r="L78" s="16">
        <f>'[3]19'!M80</f>
        <v>0</v>
      </c>
      <c r="M78" s="16">
        <f>'[3]19'!N80</f>
        <v>0</v>
      </c>
      <c r="N78" s="16">
        <f>'[3]19'!O80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16.39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16.39</v>
      </c>
      <c r="AE78" s="8">
        <f t="shared" si="43"/>
        <v>16.39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16.39</v>
      </c>
      <c r="AL78" s="8">
        <f t="shared" si="35"/>
        <v>237.22000000000003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237.22000000000003</v>
      </c>
      <c r="AT78" s="8">
        <v>25.57</v>
      </c>
      <c r="AU78" s="8">
        <v>25.57</v>
      </c>
      <c r="AW78" s="207">
        <v>16.39</v>
      </c>
      <c r="AX78" s="207">
        <v>0</v>
      </c>
      <c r="AY78" s="207">
        <v>0</v>
      </c>
      <c r="AZ78" s="207">
        <v>0</v>
      </c>
      <c r="BA78" s="207">
        <v>0</v>
      </c>
      <c r="BB78" s="207">
        <v>0</v>
      </c>
      <c r="BC78" s="8">
        <f t="shared" si="51"/>
        <v>16.39</v>
      </c>
      <c r="BD78" s="207">
        <v>16.39</v>
      </c>
      <c r="BE78" s="207">
        <v>0</v>
      </c>
      <c r="BF78" s="207">
        <v>0</v>
      </c>
      <c r="BG78" s="207">
        <v>0</v>
      </c>
      <c r="BH78" s="207">
        <v>0</v>
      </c>
      <c r="BI78" s="207">
        <v>0</v>
      </c>
      <c r="BJ78" s="8">
        <f t="shared" si="52"/>
        <v>16.39</v>
      </c>
      <c r="BL78" s="8">
        <f t="shared" si="53"/>
        <v>25.57</v>
      </c>
      <c r="BM78" s="8">
        <f t="shared" si="54"/>
        <v>25.57</v>
      </c>
      <c r="BN78" s="8">
        <f t="shared" si="55"/>
        <v>16.39</v>
      </c>
      <c r="BO78" s="8">
        <f t="shared" si="56"/>
        <v>16.39</v>
      </c>
      <c r="BP78" s="182">
        <f t="shared" si="57"/>
        <v>9.18</v>
      </c>
      <c r="BQ78" s="182">
        <f t="shared" si="58"/>
        <v>9.18</v>
      </c>
    </row>
    <row r="79" spans="1:69">
      <c r="A79" s="8" t="s">
        <v>121</v>
      </c>
      <c r="B79" s="15">
        <f>'[3]19'!B81</f>
        <v>320</v>
      </c>
      <c r="C79" s="16">
        <f>'[3]19'!C81</f>
        <v>0</v>
      </c>
      <c r="D79" s="16">
        <f>'[3]19'!D81</f>
        <v>0</v>
      </c>
      <c r="E79" s="16">
        <f>'[3]19'!E81</f>
        <v>0</v>
      </c>
      <c r="F79" s="16">
        <f>'[3]19'!F81</f>
        <v>640</v>
      </c>
      <c r="G79" s="16">
        <f>'[3]19'!G81</f>
        <v>0</v>
      </c>
      <c r="H79" s="17">
        <f t="shared" si="59"/>
        <v>960</v>
      </c>
      <c r="I79" s="15">
        <f>'[3]19'!J81</f>
        <v>270</v>
      </c>
      <c r="J79" s="16">
        <f>'[3]19'!K81</f>
        <v>0</v>
      </c>
      <c r="K79" s="16">
        <f>'[3]19'!L81</f>
        <v>0</v>
      </c>
      <c r="L79" s="16">
        <f>'[3]19'!M81</f>
        <v>0</v>
      </c>
      <c r="M79" s="16">
        <f>'[3]19'!N81</f>
        <v>0</v>
      </c>
      <c r="N79" s="16">
        <f>'[3]19'!O81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16.39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16.39</v>
      </c>
      <c r="AE79" s="8">
        <f t="shared" si="43"/>
        <v>16.39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16.39</v>
      </c>
      <c r="AL79" s="8">
        <f t="shared" si="35"/>
        <v>237.22000000000003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237.22000000000003</v>
      </c>
      <c r="AT79" s="8">
        <v>16.39</v>
      </c>
      <c r="AU79" s="8">
        <v>16.39</v>
      </c>
      <c r="AW79" s="207">
        <v>16.39</v>
      </c>
      <c r="AX79" s="207">
        <v>0</v>
      </c>
      <c r="AY79" s="207">
        <v>0</v>
      </c>
      <c r="AZ79" s="207">
        <v>0</v>
      </c>
      <c r="BA79" s="207">
        <v>0</v>
      </c>
      <c r="BB79" s="207">
        <v>0</v>
      </c>
      <c r="BC79" s="8">
        <f t="shared" si="51"/>
        <v>16.39</v>
      </c>
      <c r="BD79" s="207">
        <v>16.39</v>
      </c>
      <c r="BE79" s="207">
        <v>0</v>
      </c>
      <c r="BF79" s="207">
        <v>0</v>
      </c>
      <c r="BG79" s="207">
        <v>0</v>
      </c>
      <c r="BH79" s="207">
        <v>0</v>
      </c>
      <c r="BI79" s="207">
        <v>0</v>
      </c>
      <c r="BJ79" s="8">
        <f t="shared" si="52"/>
        <v>16.39</v>
      </c>
      <c r="BL79" s="8">
        <f t="shared" si="53"/>
        <v>16.39</v>
      </c>
      <c r="BM79" s="8">
        <f t="shared" si="54"/>
        <v>16.39</v>
      </c>
      <c r="BN79" s="8">
        <f t="shared" si="55"/>
        <v>16.39</v>
      </c>
      <c r="BO79" s="8">
        <f t="shared" si="56"/>
        <v>16.39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'[3]19'!B82</f>
        <v>320</v>
      </c>
      <c r="C80" s="16">
        <f>'[3]19'!C82</f>
        <v>0</v>
      </c>
      <c r="D80" s="16">
        <f>'[3]19'!D82</f>
        <v>0</v>
      </c>
      <c r="E80" s="16">
        <f>'[3]19'!E82</f>
        <v>0</v>
      </c>
      <c r="F80" s="16">
        <f>'[3]19'!F82</f>
        <v>640</v>
      </c>
      <c r="G80" s="16">
        <f>'[3]19'!G82</f>
        <v>0</v>
      </c>
      <c r="H80" s="17">
        <f t="shared" si="59"/>
        <v>960</v>
      </c>
      <c r="I80" s="15">
        <f>'[3]19'!J82</f>
        <v>270</v>
      </c>
      <c r="J80" s="16">
        <f>'[3]19'!K82</f>
        <v>0</v>
      </c>
      <c r="K80" s="16">
        <f>'[3]19'!L82</f>
        <v>0</v>
      </c>
      <c r="L80" s="16">
        <f>'[3]19'!M82</f>
        <v>0</v>
      </c>
      <c r="M80" s="16">
        <f>'[3]19'!N82</f>
        <v>0</v>
      </c>
      <c r="N80" s="16">
        <f>'[3]19'!O82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16.39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16.39</v>
      </c>
      <c r="AE80" s="8">
        <f t="shared" si="43"/>
        <v>16.39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16.39</v>
      </c>
      <c r="AL80" s="8">
        <f t="shared" si="35"/>
        <v>237.22000000000003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237.22000000000003</v>
      </c>
      <c r="AT80" s="8">
        <v>16.39</v>
      </c>
      <c r="AU80" s="8">
        <v>16.39</v>
      </c>
      <c r="AW80" s="207">
        <v>16.39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8">
        <f t="shared" si="51"/>
        <v>16.39</v>
      </c>
      <c r="BD80" s="207">
        <v>16.39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8">
        <f t="shared" si="52"/>
        <v>16.39</v>
      </c>
      <c r="BL80" s="8">
        <f t="shared" si="53"/>
        <v>16.39</v>
      </c>
      <c r="BM80" s="8">
        <f t="shared" si="54"/>
        <v>16.39</v>
      </c>
      <c r="BN80" s="8">
        <f t="shared" si="55"/>
        <v>16.39</v>
      </c>
      <c r="BO80" s="8">
        <f t="shared" si="56"/>
        <v>16.39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'[3]19'!B83</f>
        <v>320</v>
      </c>
      <c r="C81" s="16">
        <f>'[3]19'!C83</f>
        <v>0</v>
      </c>
      <c r="D81" s="16">
        <f>'[3]19'!D83</f>
        <v>0</v>
      </c>
      <c r="E81" s="16">
        <f>'[3]19'!E83</f>
        <v>0</v>
      </c>
      <c r="F81" s="16">
        <f>'[3]19'!F83</f>
        <v>640</v>
      </c>
      <c r="G81" s="16">
        <f>'[3]19'!G83</f>
        <v>0</v>
      </c>
      <c r="H81" s="17">
        <f t="shared" si="59"/>
        <v>960</v>
      </c>
      <c r="I81" s="15">
        <f>'[3]19'!J83</f>
        <v>270</v>
      </c>
      <c r="J81" s="16">
        <f>'[3]19'!K83</f>
        <v>0</v>
      </c>
      <c r="K81" s="16">
        <f>'[3]19'!L83</f>
        <v>0</v>
      </c>
      <c r="L81" s="16">
        <f>'[3]19'!M83</f>
        <v>0</v>
      </c>
      <c r="M81" s="16">
        <f>'[3]19'!N83</f>
        <v>0</v>
      </c>
      <c r="N81" s="16">
        <f>'[3]19'!O83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16.39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16.39</v>
      </c>
      <c r="AE81" s="8">
        <f t="shared" si="43"/>
        <v>16.39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16.39</v>
      </c>
      <c r="AL81" s="8">
        <f t="shared" si="35"/>
        <v>237.22000000000003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237.22000000000003</v>
      </c>
      <c r="AT81" s="8">
        <v>16.39</v>
      </c>
      <c r="AU81" s="8">
        <v>16.39</v>
      </c>
      <c r="AW81" s="207">
        <v>16.39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8">
        <f t="shared" si="51"/>
        <v>16.39</v>
      </c>
      <c r="BD81" s="207">
        <v>16.39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8">
        <f t="shared" si="52"/>
        <v>16.39</v>
      </c>
      <c r="BL81" s="8">
        <f t="shared" si="53"/>
        <v>16.39</v>
      </c>
      <c r="BM81" s="8">
        <f t="shared" si="54"/>
        <v>16.39</v>
      </c>
      <c r="BN81" s="8">
        <f t="shared" si="55"/>
        <v>16.39</v>
      </c>
      <c r="BO81" s="8">
        <f t="shared" si="56"/>
        <v>16.39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'[3]19'!B84</f>
        <v>320</v>
      </c>
      <c r="C82" s="16">
        <f>'[3]19'!C84</f>
        <v>0</v>
      </c>
      <c r="D82" s="16">
        <f>'[3]19'!D84</f>
        <v>0</v>
      </c>
      <c r="E82" s="16">
        <f>'[3]19'!E84</f>
        <v>0</v>
      </c>
      <c r="F82" s="16">
        <f>'[3]19'!F84</f>
        <v>640</v>
      </c>
      <c r="G82" s="16">
        <f>'[3]19'!G84</f>
        <v>0</v>
      </c>
      <c r="H82" s="17">
        <f t="shared" si="59"/>
        <v>960</v>
      </c>
      <c r="I82" s="15">
        <f>'[3]19'!J84</f>
        <v>270</v>
      </c>
      <c r="J82" s="16">
        <f>'[3]19'!K84</f>
        <v>0</v>
      </c>
      <c r="K82" s="16">
        <f>'[3]19'!L84</f>
        <v>0</v>
      </c>
      <c r="L82" s="16">
        <f>'[3]19'!M84</f>
        <v>0</v>
      </c>
      <c r="M82" s="16">
        <f>'[3]19'!N84</f>
        <v>0</v>
      </c>
      <c r="N82" s="16">
        <f>'[3]19'!O84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24.52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24.52</v>
      </c>
      <c r="AE82" s="8">
        <f t="shared" si="43"/>
        <v>24.52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24.52</v>
      </c>
      <c r="AL82" s="8">
        <f t="shared" si="35"/>
        <v>220.95999999999998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220.95999999999998</v>
      </c>
      <c r="AT82" s="8">
        <v>24.52</v>
      </c>
      <c r="AU82" s="8">
        <v>24.52</v>
      </c>
      <c r="AW82" s="207">
        <v>24.52</v>
      </c>
      <c r="AX82" s="207">
        <v>0</v>
      </c>
      <c r="AY82" s="207">
        <v>0</v>
      </c>
      <c r="AZ82" s="207">
        <v>0</v>
      </c>
      <c r="BA82" s="207">
        <v>0</v>
      </c>
      <c r="BB82" s="207">
        <v>0</v>
      </c>
      <c r="BC82" s="8">
        <f t="shared" si="51"/>
        <v>24.52</v>
      </c>
      <c r="BD82" s="207">
        <v>24.52</v>
      </c>
      <c r="BE82" s="207">
        <v>0</v>
      </c>
      <c r="BF82" s="207">
        <v>0</v>
      </c>
      <c r="BG82" s="207">
        <v>0</v>
      </c>
      <c r="BH82" s="207">
        <v>0</v>
      </c>
      <c r="BI82" s="207">
        <v>0</v>
      </c>
      <c r="BJ82" s="8">
        <f t="shared" si="52"/>
        <v>24.52</v>
      </c>
      <c r="BL82" s="8">
        <f t="shared" si="53"/>
        <v>24.52</v>
      </c>
      <c r="BM82" s="8">
        <f t="shared" si="54"/>
        <v>24.52</v>
      </c>
      <c r="BN82" s="8">
        <f t="shared" si="55"/>
        <v>24.52</v>
      </c>
      <c r="BO82" s="8">
        <f t="shared" si="56"/>
        <v>24.52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'[3]19'!B85</f>
        <v>320</v>
      </c>
      <c r="C83" s="16">
        <f>'[3]19'!C85</f>
        <v>0</v>
      </c>
      <c r="D83" s="16">
        <f>'[3]19'!D85</f>
        <v>0</v>
      </c>
      <c r="E83" s="16">
        <f>'[3]19'!E85</f>
        <v>0</v>
      </c>
      <c r="F83" s="16">
        <f>'[3]19'!F85</f>
        <v>640</v>
      </c>
      <c r="G83" s="16">
        <f>'[3]19'!G85</f>
        <v>0</v>
      </c>
      <c r="H83" s="17">
        <f t="shared" si="59"/>
        <v>960</v>
      </c>
      <c r="I83" s="15">
        <f>'[3]19'!J85</f>
        <v>270</v>
      </c>
      <c r="J83" s="16">
        <f>'[3]19'!K85</f>
        <v>0</v>
      </c>
      <c r="K83" s="16">
        <f>'[3]19'!L85</f>
        <v>0</v>
      </c>
      <c r="L83" s="16">
        <f>'[3]19'!M85</f>
        <v>0</v>
      </c>
      <c r="M83" s="16">
        <f>'[3]19'!N85</f>
        <v>0</v>
      </c>
      <c r="N83" s="16">
        <f>'[3]19'!O85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24.52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24.52</v>
      </c>
      <c r="AE83" s="8">
        <f t="shared" si="43"/>
        <v>24.52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24.52</v>
      </c>
      <c r="AL83" s="8">
        <f t="shared" si="35"/>
        <v>220.95999999999998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220.95999999999998</v>
      </c>
      <c r="AT83" s="8">
        <v>24.52</v>
      </c>
      <c r="AU83" s="8">
        <v>24.52</v>
      </c>
      <c r="AW83" s="207">
        <v>24.52</v>
      </c>
      <c r="AX83" s="207">
        <v>0</v>
      </c>
      <c r="AY83" s="207">
        <v>0</v>
      </c>
      <c r="AZ83" s="207">
        <v>0</v>
      </c>
      <c r="BA83" s="207">
        <v>0</v>
      </c>
      <c r="BB83" s="207">
        <v>0</v>
      </c>
      <c r="BC83" s="8">
        <f t="shared" si="51"/>
        <v>24.52</v>
      </c>
      <c r="BD83" s="207">
        <v>24.52</v>
      </c>
      <c r="BE83" s="207">
        <v>0</v>
      </c>
      <c r="BF83" s="207">
        <v>0</v>
      </c>
      <c r="BG83" s="207">
        <v>0</v>
      </c>
      <c r="BH83" s="207">
        <v>0</v>
      </c>
      <c r="BI83" s="207">
        <v>0</v>
      </c>
      <c r="BJ83" s="8">
        <f t="shared" si="52"/>
        <v>24.52</v>
      </c>
      <c r="BL83" s="8">
        <f t="shared" si="53"/>
        <v>24.52</v>
      </c>
      <c r="BM83" s="8">
        <f t="shared" si="54"/>
        <v>24.52</v>
      </c>
      <c r="BN83" s="8">
        <f t="shared" si="55"/>
        <v>24.52</v>
      </c>
      <c r="BO83" s="8">
        <f t="shared" si="56"/>
        <v>24.52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'[3]19'!B86</f>
        <v>320</v>
      </c>
      <c r="C84" s="16">
        <f>'[3]19'!C86</f>
        <v>0</v>
      </c>
      <c r="D84" s="16">
        <f>'[3]19'!D86</f>
        <v>0</v>
      </c>
      <c r="E84" s="16">
        <f>'[3]19'!E86</f>
        <v>0</v>
      </c>
      <c r="F84" s="16">
        <f>'[3]19'!F86</f>
        <v>640</v>
      </c>
      <c r="G84" s="16">
        <f>'[3]19'!G86</f>
        <v>0</v>
      </c>
      <c r="H84" s="17">
        <f t="shared" si="59"/>
        <v>960</v>
      </c>
      <c r="I84" s="15">
        <f>'[3]19'!J86</f>
        <v>270</v>
      </c>
      <c r="J84" s="16">
        <f>'[3]19'!K86</f>
        <v>0</v>
      </c>
      <c r="K84" s="16">
        <f>'[3]19'!L86</f>
        <v>0</v>
      </c>
      <c r="L84" s="16">
        <f>'[3]19'!M86</f>
        <v>0</v>
      </c>
      <c r="M84" s="16">
        <f>'[3]19'!N86</f>
        <v>0</v>
      </c>
      <c r="N84" s="16">
        <f>'[3]19'!O86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24.52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24.52</v>
      </c>
      <c r="AE84" s="8">
        <f t="shared" si="43"/>
        <v>24.52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24.52</v>
      </c>
      <c r="AL84" s="8">
        <f t="shared" si="35"/>
        <v>220.95999999999998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220.95999999999998</v>
      </c>
      <c r="AT84" s="8">
        <v>24.52</v>
      </c>
      <c r="AU84" s="8">
        <v>24.52</v>
      </c>
      <c r="AW84" s="207">
        <v>24.52</v>
      </c>
      <c r="AX84" s="207">
        <v>0</v>
      </c>
      <c r="AY84" s="207">
        <v>0</v>
      </c>
      <c r="AZ84" s="207">
        <v>0</v>
      </c>
      <c r="BA84" s="207">
        <v>0</v>
      </c>
      <c r="BB84" s="207">
        <v>0</v>
      </c>
      <c r="BC84" s="8">
        <f t="shared" si="51"/>
        <v>24.52</v>
      </c>
      <c r="BD84" s="207">
        <v>24.52</v>
      </c>
      <c r="BE84" s="207">
        <v>0</v>
      </c>
      <c r="BF84" s="207">
        <v>0</v>
      </c>
      <c r="BG84" s="207">
        <v>0</v>
      </c>
      <c r="BH84" s="207">
        <v>0</v>
      </c>
      <c r="BI84" s="207">
        <v>0</v>
      </c>
      <c r="BJ84" s="8">
        <f t="shared" si="52"/>
        <v>24.52</v>
      </c>
      <c r="BL84" s="8">
        <f t="shared" si="53"/>
        <v>24.52</v>
      </c>
      <c r="BM84" s="8">
        <f t="shared" si="54"/>
        <v>24.52</v>
      </c>
      <c r="BN84" s="8">
        <f t="shared" si="55"/>
        <v>24.52</v>
      </c>
      <c r="BO84" s="8">
        <f t="shared" si="56"/>
        <v>24.52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'[3]19'!B87</f>
        <v>320</v>
      </c>
      <c r="C85" s="16">
        <f>'[3]19'!C87</f>
        <v>0</v>
      </c>
      <c r="D85" s="16">
        <f>'[3]19'!D87</f>
        <v>0</v>
      </c>
      <c r="E85" s="16">
        <f>'[3]19'!E87</f>
        <v>0</v>
      </c>
      <c r="F85" s="16">
        <f>'[3]19'!F87</f>
        <v>640</v>
      </c>
      <c r="G85" s="16">
        <f>'[3]19'!G87</f>
        <v>0</v>
      </c>
      <c r="H85" s="17">
        <f t="shared" si="59"/>
        <v>960</v>
      </c>
      <c r="I85" s="15">
        <f>'[3]19'!J87</f>
        <v>270</v>
      </c>
      <c r="J85" s="16">
        <f>'[3]19'!K87</f>
        <v>0</v>
      </c>
      <c r="K85" s="16">
        <f>'[3]19'!L87</f>
        <v>0</v>
      </c>
      <c r="L85" s="16">
        <f>'[3]19'!M87</f>
        <v>0</v>
      </c>
      <c r="M85" s="16">
        <f>'[3]19'!N87</f>
        <v>0</v>
      </c>
      <c r="N85" s="16">
        <f>'[3]19'!O87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24.52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24.52</v>
      </c>
      <c r="AE85" s="8">
        <f t="shared" si="43"/>
        <v>24.52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24.52</v>
      </c>
      <c r="AL85" s="8">
        <f t="shared" si="35"/>
        <v>220.95999999999998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220.95999999999998</v>
      </c>
      <c r="AT85" s="8">
        <v>24.52</v>
      </c>
      <c r="AU85" s="8">
        <v>24.52</v>
      </c>
      <c r="AW85" s="207">
        <v>24.52</v>
      </c>
      <c r="AX85" s="207">
        <v>0</v>
      </c>
      <c r="AY85" s="207">
        <v>0</v>
      </c>
      <c r="AZ85" s="207">
        <v>0</v>
      </c>
      <c r="BA85" s="207">
        <v>0</v>
      </c>
      <c r="BB85" s="207">
        <v>0</v>
      </c>
      <c r="BC85" s="8">
        <f t="shared" si="51"/>
        <v>24.52</v>
      </c>
      <c r="BD85" s="207">
        <v>24.52</v>
      </c>
      <c r="BE85" s="207">
        <v>0</v>
      </c>
      <c r="BF85" s="207">
        <v>0</v>
      </c>
      <c r="BG85" s="207">
        <v>0</v>
      </c>
      <c r="BH85" s="207">
        <v>0</v>
      </c>
      <c r="BI85" s="207">
        <v>0</v>
      </c>
      <c r="BJ85" s="8">
        <f t="shared" si="52"/>
        <v>24.52</v>
      </c>
      <c r="BL85" s="8">
        <f t="shared" si="53"/>
        <v>24.52</v>
      </c>
      <c r="BM85" s="8">
        <f t="shared" si="54"/>
        <v>24.52</v>
      </c>
      <c r="BN85" s="8">
        <f t="shared" si="55"/>
        <v>24.52</v>
      </c>
      <c r="BO85" s="8">
        <f t="shared" si="56"/>
        <v>24.52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'[3]19'!B88</f>
        <v>320</v>
      </c>
      <c r="C86" s="16">
        <f>'[3]19'!C88</f>
        <v>0</v>
      </c>
      <c r="D86" s="16">
        <f>'[3]19'!D88</f>
        <v>0</v>
      </c>
      <c r="E86" s="16">
        <f>'[3]19'!E88</f>
        <v>0</v>
      </c>
      <c r="F86" s="16">
        <f>'[3]19'!F88</f>
        <v>640</v>
      </c>
      <c r="G86" s="16">
        <f>'[3]19'!G88</f>
        <v>0</v>
      </c>
      <c r="H86" s="17">
        <f t="shared" si="59"/>
        <v>960</v>
      </c>
      <c r="I86" s="15">
        <f>'[3]19'!J88</f>
        <v>270</v>
      </c>
      <c r="J86" s="16">
        <f>'[3]19'!K88</f>
        <v>0</v>
      </c>
      <c r="K86" s="16">
        <f>'[3]19'!L88</f>
        <v>0</v>
      </c>
      <c r="L86" s="16">
        <f>'[3]19'!M88</f>
        <v>0</v>
      </c>
      <c r="M86" s="16">
        <f>'[3]19'!N88</f>
        <v>0</v>
      </c>
      <c r="N86" s="16">
        <f>'[3]19'!O88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24.52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24.52</v>
      </c>
      <c r="AE86" s="8">
        <f t="shared" si="43"/>
        <v>24.52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24.52</v>
      </c>
      <c r="AL86" s="8">
        <f t="shared" si="35"/>
        <v>220.95999999999998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220.95999999999998</v>
      </c>
      <c r="AT86" s="8">
        <v>24.52</v>
      </c>
      <c r="AU86" s="8">
        <v>24.52</v>
      </c>
      <c r="AW86" s="207">
        <v>24.52</v>
      </c>
      <c r="AX86" s="207">
        <v>0</v>
      </c>
      <c r="AY86" s="207">
        <v>0</v>
      </c>
      <c r="AZ86" s="207">
        <v>0</v>
      </c>
      <c r="BA86" s="207">
        <v>0</v>
      </c>
      <c r="BB86" s="207">
        <v>0</v>
      </c>
      <c r="BC86" s="8">
        <f t="shared" si="51"/>
        <v>24.52</v>
      </c>
      <c r="BD86" s="207">
        <v>24.52</v>
      </c>
      <c r="BE86" s="207">
        <v>0</v>
      </c>
      <c r="BF86" s="207">
        <v>0</v>
      </c>
      <c r="BG86" s="207">
        <v>0</v>
      </c>
      <c r="BH86" s="207">
        <v>0</v>
      </c>
      <c r="BI86" s="207">
        <v>0</v>
      </c>
      <c r="BJ86" s="8">
        <f t="shared" si="52"/>
        <v>24.52</v>
      </c>
      <c r="BL86" s="8">
        <f t="shared" si="53"/>
        <v>24.52</v>
      </c>
      <c r="BM86" s="8">
        <f t="shared" si="54"/>
        <v>24.52</v>
      </c>
      <c r="BN86" s="8">
        <f t="shared" si="55"/>
        <v>24.52</v>
      </c>
      <c r="BO86" s="8">
        <f t="shared" si="56"/>
        <v>24.52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'[3]19'!B89</f>
        <v>320</v>
      </c>
      <c r="C87" s="16">
        <f>'[3]19'!C89</f>
        <v>0</v>
      </c>
      <c r="D87" s="16">
        <f>'[3]19'!D89</f>
        <v>0</v>
      </c>
      <c r="E87" s="16">
        <f>'[3]19'!E89</f>
        <v>0</v>
      </c>
      <c r="F87" s="16">
        <f>'[3]19'!F89</f>
        <v>640</v>
      </c>
      <c r="G87" s="16">
        <f>'[3]19'!G89</f>
        <v>0</v>
      </c>
      <c r="H87" s="17">
        <f t="shared" si="59"/>
        <v>960</v>
      </c>
      <c r="I87" s="15">
        <f>'[3]19'!J89</f>
        <v>270</v>
      </c>
      <c r="J87" s="16">
        <f>'[3]19'!K89</f>
        <v>0</v>
      </c>
      <c r="K87" s="16">
        <f>'[3]19'!L89</f>
        <v>0</v>
      </c>
      <c r="L87" s="16">
        <f>'[3]19'!M89</f>
        <v>0</v>
      </c>
      <c r="M87" s="16">
        <f>'[3]19'!N89</f>
        <v>0</v>
      </c>
      <c r="N87" s="16">
        <f>'[3]19'!O89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24.52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24.52</v>
      </c>
      <c r="AE87" s="8">
        <f t="shared" si="43"/>
        <v>24.52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24.52</v>
      </c>
      <c r="AL87" s="8">
        <f t="shared" si="35"/>
        <v>220.95999999999998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220.95999999999998</v>
      </c>
      <c r="AT87" s="8">
        <v>24.52</v>
      </c>
      <c r="AU87" s="8">
        <v>24.52</v>
      </c>
      <c r="AW87" s="207">
        <v>24.52</v>
      </c>
      <c r="AX87" s="207">
        <v>0</v>
      </c>
      <c r="AY87" s="207">
        <v>0</v>
      </c>
      <c r="AZ87" s="207">
        <v>0</v>
      </c>
      <c r="BA87" s="207">
        <v>0</v>
      </c>
      <c r="BB87" s="207">
        <v>0</v>
      </c>
      <c r="BC87" s="8">
        <f t="shared" si="51"/>
        <v>24.52</v>
      </c>
      <c r="BD87" s="207">
        <v>24.52</v>
      </c>
      <c r="BE87" s="207">
        <v>0</v>
      </c>
      <c r="BF87" s="207">
        <v>0</v>
      </c>
      <c r="BG87" s="207">
        <v>0</v>
      </c>
      <c r="BH87" s="207">
        <v>0</v>
      </c>
      <c r="BI87" s="207">
        <v>0</v>
      </c>
      <c r="BJ87" s="8">
        <f t="shared" si="52"/>
        <v>24.52</v>
      </c>
      <c r="BL87" s="8">
        <f t="shared" si="53"/>
        <v>24.52</v>
      </c>
      <c r="BM87" s="8">
        <f t="shared" si="54"/>
        <v>24.52</v>
      </c>
      <c r="BN87" s="8">
        <f t="shared" si="55"/>
        <v>24.52</v>
      </c>
      <c r="BO87" s="8">
        <f t="shared" si="56"/>
        <v>24.52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'[3]19'!B90</f>
        <v>320</v>
      </c>
      <c r="C88" s="16">
        <f>'[3]19'!C90</f>
        <v>0</v>
      </c>
      <c r="D88" s="16">
        <f>'[3]19'!D90</f>
        <v>0</v>
      </c>
      <c r="E88" s="16">
        <f>'[3]19'!E90</f>
        <v>0</v>
      </c>
      <c r="F88" s="16">
        <f>'[3]19'!F90</f>
        <v>640</v>
      </c>
      <c r="G88" s="16">
        <f>'[3]19'!G90</f>
        <v>0</v>
      </c>
      <c r="H88" s="17">
        <f t="shared" si="59"/>
        <v>960</v>
      </c>
      <c r="I88" s="15">
        <f>'[3]19'!J90</f>
        <v>270</v>
      </c>
      <c r="J88" s="16">
        <f>'[3]19'!K90</f>
        <v>0</v>
      </c>
      <c r="K88" s="16">
        <f>'[3]19'!L90</f>
        <v>0</v>
      </c>
      <c r="L88" s="16">
        <f>'[3]19'!M90</f>
        <v>0</v>
      </c>
      <c r="M88" s="16">
        <f>'[3]19'!N90</f>
        <v>0</v>
      </c>
      <c r="N88" s="16">
        <f>'[3]19'!O90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24.52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24.52</v>
      </c>
      <c r="AE88" s="8">
        <f t="shared" si="43"/>
        <v>24.52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24.52</v>
      </c>
      <c r="AL88" s="8">
        <f t="shared" si="35"/>
        <v>220.95999999999998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220.95999999999998</v>
      </c>
      <c r="AT88" s="8">
        <v>24.52</v>
      </c>
      <c r="AU88" s="8">
        <v>24.52</v>
      </c>
      <c r="AW88" s="207">
        <v>24.52</v>
      </c>
      <c r="AX88" s="207">
        <v>0</v>
      </c>
      <c r="AY88" s="207">
        <v>0</v>
      </c>
      <c r="AZ88" s="207">
        <v>0</v>
      </c>
      <c r="BA88" s="207">
        <v>0</v>
      </c>
      <c r="BB88" s="207">
        <v>0</v>
      </c>
      <c r="BC88" s="8">
        <f t="shared" si="51"/>
        <v>24.52</v>
      </c>
      <c r="BD88" s="207">
        <v>24.52</v>
      </c>
      <c r="BE88" s="207">
        <v>0</v>
      </c>
      <c r="BF88" s="207">
        <v>0</v>
      </c>
      <c r="BG88" s="207">
        <v>0</v>
      </c>
      <c r="BH88" s="207">
        <v>0</v>
      </c>
      <c r="BI88" s="207">
        <v>0</v>
      </c>
      <c r="BJ88" s="8">
        <f t="shared" si="52"/>
        <v>24.52</v>
      </c>
      <c r="BL88" s="8">
        <f t="shared" si="53"/>
        <v>24.52</v>
      </c>
      <c r="BM88" s="8">
        <f t="shared" si="54"/>
        <v>24.52</v>
      </c>
      <c r="BN88" s="8">
        <f t="shared" si="55"/>
        <v>24.52</v>
      </c>
      <c r="BO88" s="8">
        <f t="shared" si="56"/>
        <v>24.52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'[3]19'!B91</f>
        <v>320</v>
      </c>
      <c r="C89" s="16">
        <f>'[3]19'!C91</f>
        <v>0</v>
      </c>
      <c r="D89" s="16">
        <f>'[3]19'!D91</f>
        <v>0</v>
      </c>
      <c r="E89" s="16">
        <f>'[3]19'!E91</f>
        <v>0</v>
      </c>
      <c r="F89" s="16">
        <f>'[3]19'!F91</f>
        <v>640</v>
      </c>
      <c r="G89" s="16">
        <f>'[3]19'!G91</f>
        <v>0</v>
      </c>
      <c r="H89" s="17">
        <f t="shared" si="59"/>
        <v>960</v>
      </c>
      <c r="I89" s="15">
        <f>'[3]19'!J91</f>
        <v>270</v>
      </c>
      <c r="J89" s="16">
        <f>'[3]19'!K91</f>
        <v>0</v>
      </c>
      <c r="K89" s="16">
        <f>'[3]19'!L91</f>
        <v>0</v>
      </c>
      <c r="L89" s="16">
        <f>'[3]19'!M91</f>
        <v>0</v>
      </c>
      <c r="M89" s="16">
        <f>'[3]19'!N91</f>
        <v>0</v>
      </c>
      <c r="N89" s="16">
        <f>'[3]19'!O91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26.99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26.99</v>
      </c>
      <c r="AE89" s="8">
        <f t="shared" si="43"/>
        <v>26.99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26.99</v>
      </c>
      <c r="AL89" s="8">
        <f t="shared" si="35"/>
        <v>216.01999999999998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216.01999999999998</v>
      </c>
      <c r="AT89" s="8">
        <v>24.52</v>
      </c>
      <c r="AU89" s="8">
        <v>24.52</v>
      </c>
      <c r="AW89" s="207">
        <v>26.99</v>
      </c>
      <c r="AX89" s="207">
        <v>0</v>
      </c>
      <c r="AY89" s="207">
        <v>0</v>
      </c>
      <c r="AZ89" s="207">
        <v>0</v>
      </c>
      <c r="BA89" s="207">
        <v>0</v>
      </c>
      <c r="BB89" s="207">
        <v>0</v>
      </c>
      <c r="BC89" s="8">
        <f t="shared" si="51"/>
        <v>26.99</v>
      </c>
      <c r="BD89" s="207">
        <v>26.99</v>
      </c>
      <c r="BE89" s="207">
        <v>0</v>
      </c>
      <c r="BF89" s="207">
        <v>0</v>
      </c>
      <c r="BG89" s="207">
        <v>0</v>
      </c>
      <c r="BH89" s="207">
        <v>0</v>
      </c>
      <c r="BI89" s="207">
        <v>0</v>
      </c>
      <c r="BJ89" s="8">
        <f t="shared" si="52"/>
        <v>26.99</v>
      </c>
      <c r="BL89" s="8">
        <f t="shared" si="53"/>
        <v>24.52</v>
      </c>
      <c r="BM89" s="8">
        <f t="shared" si="54"/>
        <v>24.52</v>
      </c>
      <c r="BN89" s="8">
        <f t="shared" si="55"/>
        <v>26.99</v>
      </c>
      <c r="BO89" s="8">
        <f t="shared" si="56"/>
        <v>26.99</v>
      </c>
      <c r="BP89" s="182">
        <f t="shared" si="57"/>
        <v>-2.4699999999999989</v>
      </c>
      <c r="BQ89" s="182">
        <f t="shared" si="58"/>
        <v>-2.4699999999999989</v>
      </c>
    </row>
    <row r="90" spans="1:69">
      <c r="A90" s="8" t="s">
        <v>132</v>
      </c>
      <c r="B90" s="15">
        <f>'[3]19'!B92</f>
        <v>320</v>
      </c>
      <c r="C90" s="16">
        <f>'[3]19'!C92</f>
        <v>0</v>
      </c>
      <c r="D90" s="16">
        <f>'[3]19'!D92</f>
        <v>0</v>
      </c>
      <c r="E90" s="16">
        <f>'[3]19'!E92</f>
        <v>0</v>
      </c>
      <c r="F90" s="16">
        <f>'[3]19'!F92</f>
        <v>640</v>
      </c>
      <c r="G90" s="16">
        <f>'[3]19'!G92</f>
        <v>0</v>
      </c>
      <c r="H90" s="17">
        <f t="shared" si="59"/>
        <v>960</v>
      </c>
      <c r="I90" s="15">
        <f>'[3]19'!J92</f>
        <v>270</v>
      </c>
      <c r="J90" s="16">
        <f>'[3]19'!K92</f>
        <v>0</v>
      </c>
      <c r="K90" s="16">
        <f>'[3]19'!L92</f>
        <v>0</v>
      </c>
      <c r="L90" s="16">
        <f>'[3]19'!M92</f>
        <v>0</v>
      </c>
      <c r="M90" s="16">
        <f>'[3]19'!N92</f>
        <v>0</v>
      </c>
      <c r="N90" s="16">
        <f>'[3]19'!O92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26.99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26.99</v>
      </c>
      <c r="AE90" s="8">
        <f t="shared" si="43"/>
        <v>26.99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26.99</v>
      </c>
      <c r="AL90" s="8">
        <f t="shared" si="35"/>
        <v>216.01999999999998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216.01999999999998</v>
      </c>
      <c r="AT90" s="8">
        <v>24.52</v>
      </c>
      <c r="AU90" s="8">
        <v>24.52</v>
      </c>
      <c r="AW90" s="207">
        <v>26.99</v>
      </c>
      <c r="AX90" s="207">
        <v>0</v>
      </c>
      <c r="AY90" s="207">
        <v>0</v>
      </c>
      <c r="AZ90" s="207">
        <v>0</v>
      </c>
      <c r="BA90" s="207">
        <v>0</v>
      </c>
      <c r="BB90" s="207">
        <v>0</v>
      </c>
      <c r="BC90" s="8">
        <f t="shared" si="51"/>
        <v>26.99</v>
      </c>
      <c r="BD90" s="207">
        <v>26.99</v>
      </c>
      <c r="BE90" s="207">
        <v>0</v>
      </c>
      <c r="BF90" s="207">
        <v>0</v>
      </c>
      <c r="BG90" s="207">
        <v>0</v>
      </c>
      <c r="BH90" s="207">
        <v>0</v>
      </c>
      <c r="BI90" s="207">
        <v>0</v>
      </c>
      <c r="BJ90" s="8">
        <f t="shared" si="52"/>
        <v>26.99</v>
      </c>
      <c r="BL90" s="8">
        <f t="shared" si="53"/>
        <v>24.52</v>
      </c>
      <c r="BM90" s="8">
        <f t="shared" si="54"/>
        <v>24.52</v>
      </c>
      <c r="BN90" s="8">
        <f t="shared" si="55"/>
        <v>26.99</v>
      </c>
      <c r="BO90" s="8">
        <f t="shared" si="56"/>
        <v>26.99</v>
      </c>
      <c r="BP90" s="182">
        <f t="shared" si="57"/>
        <v>-2.4699999999999989</v>
      </c>
      <c r="BQ90" s="182">
        <f t="shared" si="58"/>
        <v>-2.4699999999999989</v>
      </c>
    </row>
    <row r="91" spans="1:69">
      <c r="A91" s="8" t="s">
        <v>133</v>
      </c>
      <c r="B91" s="15">
        <f>'[3]19'!B93</f>
        <v>320</v>
      </c>
      <c r="C91" s="16">
        <f>'[3]19'!C93</f>
        <v>0</v>
      </c>
      <c r="D91" s="16">
        <f>'[3]19'!D93</f>
        <v>0</v>
      </c>
      <c r="E91" s="16">
        <f>'[3]19'!E93</f>
        <v>0</v>
      </c>
      <c r="F91" s="16">
        <f>'[3]19'!F93</f>
        <v>640</v>
      </c>
      <c r="G91" s="16">
        <f>'[3]19'!G93</f>
        <v>0</v>
      </c>
      <c r="H91" s="17">
        <f t="shared" si="59"/>
        <v>960</v>
      </c>
      <c r="I91" s="15">
        <f>'[3]19'!J93</f>
        <v>270</v>
      </c>
      <c r="J91" s="16">
        <f>'[3]19'!K93</f>
        <v>0</v>
      </c>
      <c r="K91" s="16">
        <f>'[3]19'!L93</f>
        <v>0</v>
      </c>
      <c r="L91" s="16">
        <f>'[3]19'!M93</f>
        <v>0</v>
      </c>
      <c r="M91" s="16">
        <f>'[3]19'!N93</f>
        <v>0</v>
      </c>
      <c r="N91" s="16">
        <f>'[3]19'!O93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26.99</v>
      </c>
      <c r="AE91" s="8">
        <f t="shared" si="43"/>
        <v>26.99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26.99</v>
      </c>
      <c r="AL91" s="8">
        <f t="shared" si="35"/>
        <v>216.01999999999998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216.01999999999998</v>
      </c>
      <c r="AT91" s="8">
        <v>24.52</v>
      </c>
      <c r="AU91" s="8">
        <v>24.52</v>
      </c>
      <c r="AW91" s="207">
        <v>26.99</v>
      </c>
      <c r="AX91" s="207">
        <v>0</v>
      </c>
      <c r="AY91" s="207">
        <v>0</v>
      </c>
      <c r="AZ91" s="207">
        <v>0</v>
      </c>
      <c r="BA91" s="207">
        <v>0</v>
      </c>
      <c r="BB91" s="207">
        <v>0</v>
      </c>
      <c r="BC91" s="8">
        <f t="shared" si="51"/>
        <v>26.99</v>
      </c>
      <c r="BD91" s="207">
        <v>26.99</v>
      </c>
      <c r="BE91" s="207">
        <v>0</v>
      </c>
      <c r="BF91" s="207">
        <v>0</v>
      </c>
      <c r="BG91" s="207">
        <v>0</v>
      </c>
      <c r="BH91" s="207">
        <v>0</v>
      </c>
      <c r="BI91" s="207">
        <v>0</v>
      </c>
      <c r="BJ91" s="8">
        <f t="shared" si="52"/>
        <v>26.99</v>
      </c>
      <c r="BL91" s="8">
        <f t="shared" si="53"/>
        <v>24.52</v>
      </c>
      <c r="BM91" s="8">
        <f t="shared" si="54"/>
        <v>24.52</v>
      </c>
      <c r="BN91" s="8">
        <f t="shared" si="55"/>
        <v>26.99</v>
      </c>
      <c r="BO91" s="8">
        <f t="shared" si="56"/>
        <v>26.99</v>
      </c>
      <c r="BP91" s="182">
        <f t="shared" si="57"/>
        <v>-2.4699999999999989</v>
      </c>
      <c r="BQ91" s="182">
        <f t="shared" si="58"/>
        <v>-2.4699999999999989</v>
      </c>
    </row>
    <row r="92" spans="1:69">
      <c r="A92" s="8" t="s">
        <v>134</v>
      </c>
      <c r="B92" s="15">
        <f>'[3]19'!B94</f>
        <v>320</v>
      </c>
      <c r="C92" s="16">
        <f>'[3]19'!C94</f>
        <v>0</v>
      </c>
      <c r="D92" s="16">
        <f>'[3]19'!D94</f>
        <v>0</v>
      </c>
      <c r="E92" s="16">
        <f>'[3]19'!E94</f>
        <v>0</v>
      </c>
      <c r="F92" s="16">
        <f>'[3]19'!F94</f>
        <v>640</v>
      </c>
      <c r="G92" s="16">
        <f>'[3]19'!G94</f>
        <v>0</v>
      </c>
      <c r="H92" s="17">
        <f t="shared" si="59"/>
        <v>960</v>
      </c>
      <c r="I92" s="15">
        <f>'[3]19'!J94</f>
        <v>270</v>
      </c>
      <c r="J92" s="16">
        <f>'[3]19'!K94</f>
        <v>0</v>
      </c>
      <c r="K92" s="16">
        <f>'[3]19'!L94</f>
        <v>0</v>
      </c>
      <c r="L92" s="16">
        <f>'[3]19'!M94</f>
        <v>0</v>
      </c>
      <c r="M92" s="16">
        <f>'[3]19'!N94</f>
        <v>0</v>
      </c>
      <c r="N92" s="16">
        <f>'[3]19'!O94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26.99</v>
      </c>
      <c r="AE92" s="8">
        <f t="shared" si="43"/>
        <v>26.99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26.99</v>
      </c>
      <c r="AL92" s="8">
        <f t="shared" si="35"/>
        <v>216.01999999999998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216.01999999999998</v>
      </c>
      <c r="AT92" s="8">
        <v>24.52</v>
      </c>
      <c r="AU92" s="8">
        <v>24.52</v>
      </c>
      <c r="AW92" s="207">
        <v>26.99</v>
      </c>
      <c r="AX92" s="207">
        <v>0</v>
      </c>
      <c r="AY92" s="207">
        <v>0</v>
      </c>
      <c r="AZ92" s="207">
        <v>0</v>
      </c>
      <c r="BA92" s="207">
        <v>0</v>
      </c>
      <c r="BB92" s="207">
        <v>0</v>
      </c>
      <c r="BC92" s="8">
        <f t="shared" si="51"/>
        <v>26.99</v>
      </c>
      <c r="BD92" s="207">
        <v>26.99</v>
      </c>
      <c r="BE92" s="207">
        <v>0</v>
      </c>
      <c r="BF92" s="207">
        <v>0</v>
      </c>
      <c r="BG92" s="207">
        <v>0</v>
      </c>
      <c r="BH92" s="207">
        <v>0</v>
      </c>
      <c r="BI92" s="207">
        <v>0</v>
      </c>
      <c r="BJ92" s="8">
        <f t="shared" si="52"/>
        <v>26.99</v>
      </c>
      <c r="BL92" s="8">
        <f t="shared" si="53"/>
        <v>24.52</v>
      </c>
      <c r="BM92" s="8">
        <f t="shared" si="54"/>
        <v>24.52</v>
      </c>
      <c r="BN92" s="8">
        <f t="shared" si="55"/>
        <v>26.99</v>
      </c>
      <c r="BO92" s="8">
        <f t="shared" si="56"/>
        <v>26.99</v>
      </c>
      <c r="BP92" s="182">
        <f t="shared" si="57"/>
        <v>-2.4699999999999989</v>
      </c>
      <c r="BQ92" s="182">
        <f t="shared" si="58"/>
        <v>-2.4699999999999989</v>
      </c>
    </row>
    <row r="93" spans="1:69">
      <c r="A93" s="8" t="s">
        <v>135</v>
      </c>
      <c r="B93" s="15">
        <f>'[3]19'!B95</f>
        <v>320</v>
      </c>
      <c r="C93" s="16">
        <f>'[3]19'!C95</f>
        <v>0</v>
      </c>
      <c r="D93" s="16">
        <f>'[3]19'!D95</f>
        <v>0</v>
      </c>
      <c r="E93" s="16">
        <f>'[3]19'!E95</f>
        <v>0</v>
      </c>
      <c r="F93" s="16">
        <f>'[3]19'!F95</f>
        <v>640</v>
      </c>
      <c r="G93" s="16">
        <f>'[3]19'!G95</f>
        <v>0</v>
      </c>
      <c r="H93" s="17">
        <f t="shared" si="59"/>
        <v>960</v>
      </c>
      <c r="I93" s="15">
        <f>'[3]19'!J95</f>
        <v>270</v>
      </c>
      <c r="J93" s="16">
        <f>'[3]19'!K95</f>
        <v>0</v>
      </c>
      <c r="K93" s="16">
        <f>'[3]19'!L95</f>
        <v>0</v>
      </c>
      <c r="L93" s="16">
        <f>'[3]19'!M95</f>
        <v>0</v>
      </c>
      <c r="M93" s="16">
        <f>'[3]19'!N95</f>
        <v>0</v>
      </c>
      <c r="N93" s="16">
        <f>'[3]19'!O95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26.99</v>
      </c>
      <c r="AE93" s="8">
        <f t="shared" si="43"/>
        <v>26.99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26.99</v>
      </c>
      <c r="AL93" s="8">
        <f t="shared" si="35"/>
        <v>216.01999999999998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216.01999999999998</v>
      </c>
      <c r="AT93" s="8">
        <v>24.52</v>
      </c>
      <c r="AU93" s="8">
        <v>24.52</v>
      </c>
      <c r="AW93" s="207">
        <v>26.99</v>
      </c>
      <c r="AX93" s="207">
        <v>0</v>
      </c>
      <c r="AY93" s="207">
        <v>0</v>
      </c>
      <c r="AZ93" s="207">
        <v>0</v>
      </c>
      <c r="BA93" s="207">
        <v>0</v>
      </c>
      <c r="BB93" s="207">
        <v>0</v>
      </c>
      <c r="BC93" s="8">
        <f t="shared" si="51"/>
        <v>26.99</v>
      </c>
      <c r="BD93" s="207">
        <v>26.99</v>
      </c>
      <c r="BE93" s="207">
        <v>0</v>
      </c>
      <c r="BF93" s="207">
        <v>0</v>
      </c>
      <c r="BG93" s="207">
        <v>0</v>
      </c>
      <c r="BH93" s="207">
        <v>0</v>
      </c>
      <c r="BI93" s="207">
        <v>0</v>
      </c>
      <c r="BJ93" s="8">
        <f t="shared" si="52"/>
        <v>26.99</v>
      </c>
      <c r="BL93" s="8">
        <f t="shared" si="53"/>
        <v>24.52</v>
      </c>
      <c r="BM93" s="8">
        <f t="shared" si="54"/>
        <v>24.52</v>
      </c>
      <c r="BN93" s="8">
        <f t="shared" si="55"/>
        <v>26.99</v>
      </c>
      <c r="BO93" s="8">
        <f t="shared" si="56"/>
        <v>26.99</v>
      </c>
      <c r="BP93" s="182">
        <f t="shared" si="57"/>
        <v>-2.4699999999999989</v>
      </c>
      <c r="BQ93" s="182">
        <f t="shared" si="58"/>
        <v>-2.4699999999999989</v>
      </c>
    </row>
    <row r="94" spans="1:69">
      <c r="A94" s="8" t="s">
        <v>136</v>
      </c>
      <c r="B94" s="15">
        <f>'[3]19'!B96</f>
        <v>320</v>
      </c>
      <c r="C94" s="16">
        <f>'[3]19'!C96</f>
        <v>0</v>
      </c>
      <c r="D94" s="16">
        <f>'[3]19'!D96</f>
        <v>0</v>
      </c>
      <c r="E94" s="16">
        <f>'[3]19'!E96</f>
        <v>0</v>
      </c>
      <c r="F94" s="16">
        <f>'[3]19'!F96</f>
        <v>640</v>
      </c>
      <c r="G94" s="16">
        <f>'[3]19'!G96</f>
        <v>0</v>
      </c>
      <c r="H94" s="17">
        <f t="shared" si="59"/>
        <v>960</v>
      </c>
      <c r="I94" s="15">
        <f>'[3]19'!J96</f>
        <v>270</v>
      </c>
      <c r="J94" s="16">
        <f>'[3]19'!K96</f>
        <v>0</v>
      </c>
      <c r="K94" s="16">
        <f>'[3]19'!L96</f>
        <v>0</v>
      </c>
      <c r="L94" s="16">
        <f>'[3]19'!M96</f>
        <v>0</v>
      </c>
      <c r="M94" s="16">
        <f>'[3]19'!N96</f>
        <v>0</v>
      </c>
      <c r="N94" s="16">
        <f>'[3]19'!O96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26.99</v>
      </c>
      <c r="AE94" s="8">
        <f t="shared" si="43"/>
        <v>26.99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26.99</v>
      </c>
      <c r="AL94" s="8">
        <f t="shared" si="35"/>
        <v>216.01999999999998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216.01999999999998</v>
      </c>
      <c r="AT94" s="8">
        <v>24.52</v>
      </c>
      <c r="AU94" s="8">
        <v>24.52</v>
      </c>
      <c r="AW94" s="207">
        <v>26.99</v>
      </c>
      <c r="AX94" s="207">
        <v>0</v>
      </c>
      <c r="AY94" s="207">
        <v>0</v>
      </c>
      <c r="AZ94" s="207">
        <v>0</v>
      </c>
      <c r="BA94" s="207">
        <v>0</v>
      </c>
      <c r="BB94" s="207">
        <v>0</v>
      </c>
      <c r="BC94" s="8">
        <f t="shared" si="51"/>
        <v>26.99</v>
      </c>
      <c r="BD94" s="207">
        <v>26.99</v>
      </c>
      <c r="BE94" s="207">
        <v>0</v>
      </c>
      <c r="BF94" s="207">
        <v>0</v>
      </c>
      <c r="BG94" s="207">
        <v>0</v>
      </c>
      <c r="BH94" s="207">
        <v>0</v>
      </c>
      <c r="BI94" s="207">
        <v>0</v>
      </c>
      <c r="BJ94" s="8">
        <f t="shared" si="52"/>
        <v>26.99</v>
      </c>
      <c r="BL94" s="8">
        <f t="shared" si="53"/>
        <v>24.52</v>
      </c>
      <c r="BM94" s="8">
        <f t="shared" si="54"/>
        <v>24.52</v>
      </c>
      <c r="BN94" s="8">
        <f t="shared" si="55"/>
        <v>26.99</v>
      </c>
      <c r="BO94" s="8">
        <f t="shared" si="56"/>
        <v>26.99</v>
      </c>
      <c r="BP94" s="182">
        <f t="shared" si="57"/>
        <v>-2.4699999999999989</v>
      </c>
      <c r="BQ94" s="182">
        <f t="shared" si="58"/>
        <v>-2.4699999999999989</v>
      </c>
    </row>
    <row r="95" spans="1:69">
      <c r="A95" s="8" t="s">
        <v>137</v>
      </c>
      <c r="B95" s="15">
        <f>'[3]19'!B97</f>
        <v>320</v>
      </c>
      <c r="C95" s="16">
        <f>'[3]19'!C97</f>
        <v>0</v>
      </c>
      <c r="D95" s="16">
        <f>'[3]19'!D97</f>
        <v>0</v>
      </c>
      <c r="E95" s="16">
        <f>'[3]19'!E97</f>
        <v>0</v>
      </c>
      <c r="F95" s="16">
        <f>'[3]19'!F97</f>
        <v>640</v>
      </c>
      <c r="G95" s="16">
        <f>'[3]19'!G97</f>
        <v>0</v>
      </c>
      <c r="H95" s="17">
        <f t="shared" si="59"/>
        <v>960</v>
      </c>
      <c r="I95" s="15">
        <f>'[3]19'!J97</f>
        <v>270</v>
      </c>
      <c r="J95" s="16">
        <f>'[3]19'!K97</f>
        <v>0</v>
      </c>
      <c r="K95" s="16">
        <f>'[3]19'!L97</f>
        <v>0</v>
      </c>
      <c r="L95" s="16">
        <f>'[3]19'!M97</f>
        <v>0</v>
      </c>
      <c r="M95" s="16">
        <f>'[3]19'!N97</f>
        <v>0</v>
      </c>
      <c r="N95" s="16">
        <f>'[3]19'!O97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216.01999999999998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216.01999999999998</v>
      </c>
      <c r="AT95" s="8">
        <v>26.99</v>
      </c>
      <c r="AU95" s="8">
        <v>26.99</v>
      </c>
      <c r="AW95" s="207">
        <v>26.99</v>
      </c>
      <c r="AX95" s="207">
        <v>0</v>
      </c>
      <c r="AY95" s="207">
        <v>0</v>
      </c>
      <c r="AZ95" s="207">
        <v>0</v>
      </c>
      <c r="BA95" s="207">
        <v>0</v>
      </c>
      <c r="BB95" s="207">
        <v>0</v>
      </c>
      <c r="BC95" s="8">
        <f t="shared" si="51"/>
        <v>26.99</v>
      </c>
      <c r="BD95" s="207">
        <v>26.99</v>
      </c>
      <c r="BE95" s="207">
        <v>0</v>
      </c>
      <c r="BF95" s="207">
        <v>0</v>
      </c>
      <c r="BG95" s="207">
        <v>0</v>
      </c>
      <c r="BH95" s="207">
        <v>0</v>
      </c>
      <c r="BI95" s="207">
        <v>0</v>
      </c>
      <c r="BJ95" s="8">
        <f t="shared" si="52"/>
        <v>26.99</v>
      </c>
      <c r="BL95" s="8">
        <f t="shared" si="53"/>
        <v>26.99</v>
      </c>
      <c r="BM95" s="8">
        <f t="shared" si="54"/>
        <v>26.99</v>
      </c>
      <c r="BN95" s="8">
        <f t="shared" si="55"/>
        <v>26.99</v>
      </c>
      <c r="BO95" s="8">
        <f t="shared" si="56"/>
        <v>26.99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'[3]19'!B98</f>
        <v>320</v>
      </c>
      <c r="C96" s="16">
        <f>'[3]19'!C98</f>
        <v>0</v>
      </c>
      <c r="D96" s="16">
        <f>'[3]19'!D98</f>
        <v>0</v>
      </c>
      <c r="E96" s="16">
        <f>'[3]19'!E98</f>
        <v>0</v>
      </c>
      <c r="F96" s="16">
        <f>'[3]19'!F98</f>
        <v>640</v>
      </c>
      <c r="G96" s="16">
        <f>'[3]19'!G98</f>
        <v>0</v>
      </c>
      <c r="H96" s="17">
        <f t="shared" si="59"/>
        <v>960</v>
      </c>
      <c r="I96" s="15">
        <f>'[3]19'!J98</f>
        <v>270</v>
      </c>
      <c r="J96" s="16">
        <f>'[3]19'!K98</f>
        <v>0</v>
      </c>
      <c r="K96" s="16">
        <f>'[3]19'!L98</f>
        <v>0</v>
      </c>
      <c r="L96" s="16">
        <f>'[3]19'!M98</f>
        <v>0</v>
      </c>
      <c r="M96" s="16">
        <f>'[3]19'!N98</f>
        <v>0</v>
      </c>
      <c r="N96" s="16">
        <f>'[3]19'!O98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216.01999999999998</v>
      </c>
      <c r="AT96" s="8">
        <v>26.99</v>
      </c>
      <c r="AU96" s="8">
        <v>26.99</v>
      </c>
      <c r="AW96" s="207">
        <v>26.99</v>
      </c>
      <c r="AX96" s="207">
        <v>0</v>
      </c>
      <c r="AY96" s="207">
        <v>0</v>
      </c>
      <c r="AZ96" s="207">
        <v>0</v>
      </c>
      <c r="BA96" s="207">
        <v>0</v>
      </c>
      <c r="BB96" s="207">
        <v>0</v>
      </c>
      <c r="BC96" s="8">
        <f t="shared" si="51"/>
        <v>26.99</v>
      </c>
      <c r="BD96" s="207">
        <v>26.99</v>
      </c>
      <c r="BE96" s="207">
        <v>0</v>
      </c>
      <c r="BF96" s="207">
        <v>0</v>
      </c>
      <c r="BG96" s="207">
        <v>0</v>
      </c>
      <c r="BH96" s="207">
        <v>0</v>
      </c>
      <c r="BI96" s="207">
        <v>0</v>
      </c>
      <c r="BJ96" s="8">
        <f t="shared" si="52"/>
        <v>26.99</v>
      </c>
      <c r="BL96" s="8">
        <f t="shared" si="53"/>
        <v>26.99</v>
      </c>
      <c r="BM96" s="8">
        <f t="shared" si="54"/>
        <v>26.99</v>
      </c>
      <c r="BN96" s="8">
        <f t="shared" si="55"/>
        <v>26.99</v>
      </c>
      <c r="BO96" s="8">
        <f t="shared" si="56"/>
        <v>26.99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'[3]19'!B99</f>
        <v>320</v>
      </c>
      <c r="C97" s="16">
        <f>'[3]19'!C99</f>
        <v>0</v>
      </c>
      <c r="D97" s="16">
        <f>'[3]19'!D99</f>
        <v>0</v>
      </c>
      <c r="E97" s="16">
        <f>'[3]19'!E99</f>
        <v>0</v>
      </c>
      <c r="F97" s="16">
        <f>'[3]19'!F99</f>
        <v>640</v>
      </c>
      <c r="G97" s="16">
        <f>'[3]19'!G99</f>
        <v>0</v>
      </c>
      <c r="H97" s="17">
        <f t="shared" si="59"/>
        <v>960</v>
      </c>
      <c r="I97" s="15">
        <f>'[3]19'!J99</f>
        <v>270</v>
      </c>
      <c r="J97" s="16">
        <f>'[3]19'!K99</f>
        <v>0</v>
      </c>
      <c r="K97" s="16">
        <f>'[3]19'!L99</f>
        <v>0</v>
      </c>
      <c r="L97" s="16">
        <f>'[3]19'!M99</f>
        <v>0</v>
      </c>
      <c r="M97" s="16">
        <f>'[3]19'!N99</f>
        <v>0</v>
      </c>
      <c r="N97" s="16">
        <f>'[3]19'!O99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T97" s="8">
        <v>26.99</v>
      </c>
      <c r="AU97" s="8">
        <v>26.99</v>
      </c>
      <c r="AW97" s="207">
        <v>26.99</v>
      </c>
      <c r="AX97" s="207">
        <v>0</v>
      </c>
      <c r="AY97" s="207">
        <v>0</v>
      </c>
      <c r="AZ97" s="207">
        <v>0</v>
      </c>
      <c r="BA97" s="207">
        <v>0</v>
      </c>
      <c r="BB97" s="207">
        <v>0</v>
      </c>
      <c r="BC97" s="8">
        <f t="shared" si="51"/>
        <v>26.99</v>
      </c>
      <c r="BD97" s="207">
        <v>26.99</v>
      </c>
      <c r="BE97" s="207">
        <v>0</v>
      </c>
      <c r="BF97" s="207">
        <v>0</v>
      </c>
      <c r="BG97" s="207">
        <v>0</v>
      </c>
      <c r="BH97" s="207">
        <v>0</v>
      </c>
      <c r="BI97" s="207">
        <v>0</v>
      </c>
      <c r="BJ97" s="8">
        <f t="shared" si="52"/>
        <v>26.99</v>
      </c>
      <c r="BL97" s="8">
        <f t="shared" si="53"/>
        <v>26.99</v>
      </c>
      <c r="BM97" s="8">
        <f t="shared" si="54"/>
        <v>26.99</v>
      </c>
      <c r="BN97" s="8">
        <f t="shared" si="55"/>
        <v>26.99</v>
      </c>
      <c r="BO97" s="8">
        <f t="shared" si="56"/>
        <v>26.99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'[3]19'!B100</f>
        <v>320</v>
      </c>
      <c r="C98" s="16">
        <f>'[3]19'!C100</f>
        <v>0</v>
      </c>
      <c r="D98" s="16">
        <f>'[3]19'!D100</f>
        <v>0</v>
      </c>
      <c r="E98" s="16">
        <f>'[3]19'!E100</f>
        <v>0</v>
      </c>
      <c r="F98" s="16">
        <f>'[3]19'!F100</f>
        <v>640</v>
      </c>
      <c r="G98" s="16">
        <f>'[3]19'!G100</f>
        <v>0</v>
      </c>
      <c r="H98" s="17">
        <f t="shared" si="59"/>
        <v>960</v>
      </c>
      <c r="I98" s="15">
        <f>'[3]19'!J100</f>
        <v>270</v>
      </c>
      <c r="J98" s="16">
        <f>'[3]19'!K100</f>
        <v>0</v>
      </c>
      <c r="K98" s="16">
        <f>'[3]19'!L100</f>
        <v>0</v>
      </c>
      <c r="L98" s="16">
        <f>'[3]19'!M100</f>
        <v>0</v>
      </c>
      <c r="M98" s="16">
        <f>'[3]19'!N100</f>
        <v>0</v>
      </c>
      <c r="N98" s="16">
        <f>'[3]19'!O100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T98" s="8">
        <v>26.99</v>
      </c>
      <c r="AU98" s="8">
        <v>26.99</v>
      </c>
      <c r="AW98" s="207">
        <v>26.99</v>
      </c>
      <c r="AX98" s="207">
        <v>0</v>
      </c>
      <c r="AY98" s="207">
        <v>0</v>
      </c>
      <c r="AZ98" s="207">
        <v>0</v>
      </c>
      <c r="BA98" s="207">
        <v>0</v>
      </c>
      <c r="BB98" s="207">
        <v>0</v>
      </c>
      <c r="BC98" s="8">
        <f t="shared" si="51"/>
        <v>26.99</v>
      </c>
      <c r="BD98" s="207">
        <v>26.99</v>
      </c>
      <c r="BE98" s="207">
        <v>0</v>
      </c>
      <c r="BF98" s="207">
        <v>0</v>
      </c>
      <c r="BG98" s="207">
        <v>0</v>
      </c>
      <c r="BH98" s="207">
        <v>0</v>
      </c>
      <c r="BI98" s="207">
        <v>0</v>
      </c>
      <c r="BJ98" s="8">
        <f t="shared" si="52"/>
        <v>26.99</v>
      </c>
      <c r="BL98" s="8">
        <f t="shared" si="53"/>
        <v>26.99</v>
      </c>
      <c r="BM98" s="8">
        <f t="shared" si="54"/>
        <v>26.99</v>
      </c>
      <c r="BN98" s="8">
        <f t="shared" si="55"/>
        <v>26.99</v>
      </c>
      <c r="BO98" s="8">
        <f t="shared" si="56"/>
        <v>26.99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15.24</v>
      </c>
      <c r="G99" s="15">
        <f t="shared" si="62"/>
        <v>0</v>
      </c>
      <c r="H99" s="15">
        <f t="shared" si="62"/>
        <v>22.92</v>
      </c>
      <c r="I99" s="15">
        <f t="shared" si="62"/>
        <v>6.4823040000000001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6.4823040000000001</v>
      </c>
      <c r="P99" s="15">
        <f t="shared" si="62"/>
        <v>2.4E-2</v>
      </c>
      <c r="Q99" s="15">
        <f t="shared" si="62"/>
        <v>6.4823040000000001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6.4823040000000001</v>
      </c>
      <c r="X99" s="15">
        <f t="shared" si="62"/>
        <v>0.65362499999999923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0.65362499999999923</v>
      </c>
      <c r="AE99" s="15">
        <f t="shared" si="62"/>
        <v>0.54120999999999997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0.54120999999999997</v>
      </c>
      <c r="AL99" s="15">
        <f t="shared" si="62"/>
        <v>5.2874690000000015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5.2874690000000015</v>
      </c>
      <c r="AS99" s="15">
        <f t="shared" si="62"/>
        <v>0</v>
      </c>
      <c r="AT99" s="15">
        <f t="shared" si="62"/>
        <v>0.66210249999999959</v>
      </c>
      <c r="AU99" s="15">
        <f t="shared" si="62"/>
        <v>0.54851249999999985</v>
      </c>
      <c r="AV99" s="15">
        <f t="shared" si="62"/>
        <v>0</v>
      </c>
      <c r="AW99" s="15">
        <f t="shared" si="62"/>
        <v>0.65362499999999923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0.65362499999999923</v>
      </c>
      <c r="BD99" s="15">
        <f t="shared" si="62"/>
        <v>0.54120999999999997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0.54120999999999997</v>
      </c>
      <c r="BK99" s="15"/>
      <c r="BL99" s="15">
        <f t="shared" si="63"/>
        <v>0.66210249999999959</v>
      </c>
      <c r="BM99" s="15">
        <f t="shared" si="63"/>
        <v>0.54851249999999985</v>
      </c>
      <c r="BN99" s="15">
        <f t="shared" si="63"/>
        <v>0.65362499999999923</v>
      </c>
      <c r="BO99" s="15">
        <f t="shared" si="63"/>
        <v>0.54120999999999997</v>
      </c>
      <c r="BP99" s="15">
        <f t="shared" si="63"/>
        <v>8.4775000000000041E-3</v>
      </c>
      <c r="BQ99" s="15">
        <f t="shared" si="63"/>
        <v>7.3025000000000017E-3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44884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44884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0</v>
      </c>
      <c r="C3">
        <f>PPCL!C3</f>
        <v>210</v>
      </c>
      <c r="D3">
        <f>PPCL!M3</f>
        <v>0</v>
      </c>
      <c r="E3">
        <f>PPCL!N3</f>
        <v>0</v>
      </c>
      <c r="F3">
        <f>B3+C3</f>
        <v>210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0</v>
      </c>
      <c r="C4">
        <f>PPCL!C4</f>
        <v>210</v>
      </c>
      <c r="D4">
        <f>PPCL!M4</f>
        <v>0</v>
      </c>
      <c r="E4">
        <f>PPCL!N4</f>
        <v>0</v>
      </c>
      <c r="F4">
        <f t="shared" ref="F4:F67" si="4">B4+C4</f>
        <v>210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0</v>
      </c>
      <c r="C5">
        <f>PPCL!C5</f>
        <v>210</v>
      </c>
      <c r="D5">
        <f>PPCL!M5</f>
        <v>0</v>
      </c>
      <c r="E5">
        <f>PPCL!N5</f>
        <v>0</v>
      </c>
      <c r="F5">
        <f t="shared" si="4"/>
        <v>210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0</v>
      </c>
      <c r="C6">
        <f>PPCL!C6</f>
        <v>210</v>
      </c>
      <c r="D6">
        <f>PPCL!M6</f>
        <v>0</v>
      </c>
      <c r="E6">
        <f>PPCL!N6</f>
        <v>0</v>
      </c>
      <c r="F6">
        <f t="shared" si="4"/>
        <v>210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0</v>
      </c>
      <c r="C7">
        <f>PPCL!C7</f>
        <v>210</v>
      </c>
      <c r="D7">
        <f>PPCL!M7</f>
        <v>0</v>
      </c>
      <c r="E7">
        <f>PPCL!N7</f>
        <v>0</v>
      </c>
      <c r="F7">
        <f t="shared" si="4"/>
        <v>210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0</v>
      </c>
      <c r="C8">
        <f>PPCL!C8</f>
        <v>210</v>
      </c>
      <c r="D8">
        <f>PPCL!M8</f>
        <v>0</v>
      </c>
      <c r="E8">
        <f>PPCL!N8</f>
        <v>0</v>
      </c>
      <c r="F8">
        <f t="shared" si="4"/>
        <v>210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0</v>
      </c>
      <c r="C9">
        <f>PPCL!C9</f>
        <v>210</v>
      </c>
      <c r="D9">
        <f>PPCL!M9</f>
        <v>0</v>
      </c>
      <c r="E9">
        <f>PPCL!N9</f>
        <v>0</v>
      </c>
      <c r="F9">
        <f t="shared" si="4"/>
        <v>210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0</v>
      </c>
      <c r="C10">
        <f>PPCL!C10</f>
        <v>210</v>
      </c>
      <c r="D10">
        <f>PPCL!M10</f>
        <v>0</v>
      </c>
      <c r="E10">
        <f>PPCL!N10</f>
        <v>0</v>
      </c>
      <c r="F10">
        <f t="shared" si="4"/>
        <v>210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0</v>
      </c>
      <c r="C11">
        <f>PPCL!C11</f>
        <v>210</v>
      </c>
      <c r="D11">
        <f>PPCL!M11</f>
        <v>0</v>
      </c>
      <c r="E11">
        <f>PPCL!N11</f>
        <v>0</v>
      </c>
      <c r="F11">
        <f t="shared" si="4"/>
        <v>210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0</v>
      </c>
      <c r="C12">
        <f>PPCL!C12</f>
        <v>210</v>
      </c>
      <c r="D12">
        <f>PPCL!M12</f>
        <v>0</v>
      </c>
      <c r="E12">
        <f>PPCL!N12</f>
        <v>0</v>
      </c>
      <c r="F12">
        <f t="shared" si="4"/>
        <v>210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0</v>
      </c>
      <c r="C13">
        <f>PPCL!C13</f>
        <v>210</v>
      </c>
      <c r="D13">
        <f>PPCL!M13</f>
        <v>0</v>
      </c>
      <c r="E13">
        <f>PPCL!N13</f>
        <v>0</v>
      </c>
      <c r="F13">
        <f t="shared" si="4"/>
        <v>210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0</v>
      </c>
      <c r="C14">
        <f>PPCL!C14</f>
        <v>210</v>
      </c>
      <c r="D14">
        <f>PPCL!M14</f>
        <v>0</v>
      </c>
      <c r="E14">
        <f>PPCL!N14</f>
        <v>0</v>
      </c>
      <c r="F14">
        <f t="shared" si="4"/>
        <v>210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0</v>
      </c>
      <c r="C15">
        <f>PPCL!C15</f>
        <v>210</v>
      </c>
      <c r="D15">
        <f>PPCL!M15</f>
        <v>0</v>
      </c>
      <c r="E15">
        <f>PPCL!N15</f>
        <v>0</v>
      </c>
      <c r="F15">
        <f t="shared" si="4"/>
        <v>210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0</v>
      </c>
      <c r="C16">
        <f>PPCL!C16</f>
        <v>210</v>
      </c>
      <c r="D16">
        <f>PPCL!M16</f>
        <v>0</v>
      </c>
      <c r="E16">
        <f>PPCL!N16</f>
        <v>0</v>
      </c>
      <c r="F16">
        <f t="shared" si="4"/>
        <v>210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0</v>
      </c>
      <c r="C17">
        <f>PPCL!C17</f>
        <v>210</v>
      </c>
      <c r="D17">
        <f>PPCL!M17</f>
        <v>0</v>
      </c>
      <c r="E17">
        <f>PPCL!N17</f>
        <v>0</v>
      </c>
      <c r="F17">
        <f t="shared" si="4"/>
        <v>210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0</v>
      </c>
      <c r="C18">
        <f>PPCL!C18</f>
        <v>210</v>
      </c>
      <c r="D18">
        <f>PPCL!M18</f>
        <v>0</v>
      </c>
      <c r="E18">
        <f>PPCL!N18</f>
        <v>0</v>
      </c>
      <c r="F18">
        <f t="shared" si="4"/>
        <v>210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0</v>
      </c>
      <c r="C19">
        <f>PPCL!C19</f>
        <v>210</v>
      </c>
      <c r="D19">
        <f>PPCL!M19</f>
        <v>0</v>
      </c>
      <c r="E19">
        <f>PPCL!N19</f>
        <v>0</v>
      </c>
      <c r="F19">
        <f t="shared" si="4"/>
        <v>210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0</v>
      </c>
      <c r="C20">
        <f>PPCL!C20</f>
        <v>210</v>
      </c>
      <c r="D20">
        <f>PPCL!M20</f>
        <v>0</v>
      </c>
      <c r="E20">
        <f>PPCL!N20</f>
        <v>0</v>
      </c>
      <c r="F20">
        <f t="shared" si="4"/>
        <v>210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0</v>
      </c>
      <c r="C21">
        <f>PPCL!C21</f>
        <v>210</v>
      </c>
      <c r="D21">
        <f>PPCL!M21</f>
        <v>0</v>
      </c>
      <c r="E21">
        <f>PPCL!N21</f>
        <v>0</v>
      </c>
      <c r="F21">
        <f t="shared" si="4"/>
        <v>210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0</v>
      </c>
      <c r="C22">
        <f>PPCL!C22</f>
        <v>210</v>
      </c>
      <c r="D22">
        <f>PPCL!M22</f>
        <v>0</v>
      </c>
      <c r="E22">
        <f>PPCL!N22</f>
        <v>0</v>
      </c>
      <c r="F22">
        <f t="shared" si="4"/>
        <v>210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0</v>
      </c>
      <c r="C23">
        <f>PPCL!C23</f>
        <v>210</v>
      </c>
      <c r="D23">
        <f>PPCL!M23</f>
        <v>0</v>
      </c>
      <c r="E23">
        <f>PPCL!N23</f>
        <v>0</v>
      </c>
      <c r="F23">
        <f t="shared" si="4"/>
        <v>210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0</v>
      </c>
      <c r="C24">
        <f>PPCL!C24</f>
        <v>210</v>
      </c>
      <c r="D24">
        <f>PPCL!M24</f>
        <v>0</v>
      </c>
      <c r="E24">
        <f>PPCL!N24</f>
        <v>0</v>
      </c>
      <c r="F24">
        <f t="shared" si="4"/>
        <v>210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0</v>
      </c>
      <c r="C25">
        <f>PPCL!C25</f>
        <v>210</v>
      </c>
      <c r="D25">
        <f>PPCL!M25</f>
        <v>0</v>
      </c>
      <c r="E25">
        <f>PPCL!N25</f>
        <v>0</v>
      </c>
      <c r="F25">
        <f t="shared" si="4"/>
        <v>210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0</v>
      </c>
      <c r="C26">
        <f>PPCL!C26</f>
        <v>210</v>
      </c>
      <c r="D26">
        <f>PPCL!M26</f>
        <v>0</v>
      </c>
      <c r="E26">
        <f>PPCL!N26</f>
        <v>0</v>
      </c>
      <c r="F26">
        <f t="shared" si="4"/>
        <v>210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0</v>
      </c>
      <c r="C27">
        <f>PPCL!C27</f>
        <v>210</v>
      </c>
      <c r="D27">
        <f>PPCL!M27</f>
        <v>0</v>
      </c>
      <c r="E27">
        <f>PPCL!N27</f>
        <v>0</v>
      </c>
      <c r="F27">
        <f t="shared" si="4"/>
        <v>210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0</v>
      </c>
      <c r="C28">
        <f>PPCL!C28</f>
        <v>210</v>
      </c>
      <c r="D28">
        <f>PPCL!M28</f>
        <v>0</v>
      </c>
      <c r="E28">
        <f>PPCL!N28</f>
        <v>0</v>
      </c>
      <c r="F28">
        <f t="shared" si="4"/>
        <v>210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0</v>
      </c>
      <c r="C29">
        <f>PPCL!C29</f>
        <v>210</v>
      </c>
      <c r="D29">
        <f>PPCL!M29</f>
        <v>0</v>
      </c>
      <c r="E29">
        <f>PPCL!N29</f>
        <v>0</v>
      </c>
      <c r="F29">
        <f t="shared" si="4"/>
        <v>210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0</v>
      </c>
      <c r="C30">
        <f>PPCL!C30</f>
        <v>210</v>
      </c>
      <c r="D30">
        <f>PPCL!M30</f>
        <v>0</v>
      </c>
      <c r="E30">
        <f>PPCL!N30</f>
        <v>0</v>
      </c>
      <c r="F30">
        <f t="shared" si="4"/>
        <v>210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0</v>
      </c>
      <c r="C31">
        <f>PPCL!C31</f>
        <v>210</v>
      </c>
      <c r="D31">
        <f>PPCL!M31</f>
        <v>0</v>
      </c>
      <c r="E31">
        <f>PPCL!N31</f>
        <v>0</v>
      </c>
      <c r="F31">
        <f t="shared" si="4"/>
        <v>210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0</v>
      </c>
      <c r="C32">
        <f>PPCL!C32</f>
        <v>210</v>
      </c>
      <c r="D32">
        <f>PPCL!M32</f>
        <v>0</v>
      </c>
      <c r="E32">
        <f>PPCL!N32</f>
        <v>0</v>
      </c>
      <c r="F32">
        <f t="shared" si="4"/>
        <v>210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0</v>
      </c>
      <c r="C33">
        <f>PPCL!C33</f>
        <v>210</v>
      </c>
      <c r="D33">
        <f>PPCL!M33</f>
        <v>0</v>
      </c>
      <c r="E33">
        <f>PPCL!N33</f>
        <v>0</v>
      </c>
      <c r="F33">
        <f t="shared" si="4"/>
        <v>210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0</v>
      </c>
      <c r="C34">
        <f>PPCL!C34</f>
        <v>210</v>
      </c>
      <c r="D34">
        <f>PPCL!M34</f>
        <v>0</v>
      </c>
      <c r="E34">
        <f>PPCL!N34</f>
        <v>0</v>
      </c>
      <c r="F34">
        <f t="shared" si="4"/>
        <v>210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0</v>
      </c>
      <c r="C35">
        <f>PPCL!C35</f>
        <v>210</v>
      </c>
      <c r="D35">
        <f>PPCL!M35</f>
        <v>0</v>
      </c>
      <c r="E35">
        <f>PPCL!N35</f>
        <v>0</v>
      </c>
      <c r="F35">
        <f t="shared" si="4"/>
        <v>210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0</v>
      </c>
      <c r="C36">
        <f>PPCL!C36</f>
        <v>210</v>
      </c>
      <c r="D36">
        <f>PPCL!M36</f>
        <v>0</v>
      </c>
      <c r="E36">
        <f>PPCL!N36</f>
        <v>0</v>
      </c>
      <c r="F36">
        <f t="shared" si="4"/>
        <v>210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0</v>
      </c>
      <c r="C37">
        <f>PPCL!C37</f>
        <v>210</v>
      </c>
      <c r="D37">
        <f>PPCL!M37</f>
        <v>0</v>
      </c>
      <c r="E37">
        <f>PPCL!N37</f>
        <v>0</v>
      </c>
      <c r="F37">
        <f t="shared" si="4"/>
        <v>210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0</v>
      </c>
      <c r="C38">
        <f>PPCL!C38</f>
        <v>210</v>
      </c>
      <c r="D38">
        <f>PPCL!M38</f>
        <v>0</v>
      </c>
      <c r="E38">
        <f>PPCL!N38</f>
        <v>0</v>
      </c>
      <c r="F38">
        <f t="shared" si="4"/>
        <v>210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0</v>
      </c>
      <c r="C39">
        <f>PPCL!C39</f>
        <v>210</v>
      </c>
      <c r="D39">
        <f>PPCL!M39</f>
        <v>0</v>
      </c>
      <c r="E39">
        <f>PPCL!N39</f>
        <v>0</v>
      </c>
      <c r="F39">
        <f t="shared" si="4"/>
        <v>210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0</v>
      </c>
      <c r="C40">
        <f>PPCL!C40</f>
        <v>210</v>
      </c>
      <c r="D40">
        <f>PPCL!M40</f>
        <v>0</v>
      </c>
      <c r="E40">
        <f>PPCL!N40</f>
        <v>0</v>
      </c>
      <c r="F40">
        <f t="shared" si="4"/>
        <v>210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0</v>
      </c>
      <c r="C41">
        <f>PPCL!C41</f>
        <v>210</v>
      </c>
      <c r="D41">
        <f>PPCL!M41</f>
        <v>0</v>
      </c>
      <c r="E41">
        <f>PPCL!N41</f>
        <v>0</v>
      </c>
      <c r="F41">
        <f t="shared" si="4"/>
        <v>210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0</v>
      </c>
      <c r="C42">
        <f>PPCL!C42</f>
        <v>210</v>
      </c>
      <c r="D42">
        <f>PPCL!M42</f>
        <v>0</v>
      </c>
      <c r="E42">
        <f>PPCL!N42</f>
        <v>0</v>
      </c>
      <c r="F42">
        <f t="shared" si="4"/>
        <v>210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0</v>
      </c>
      <c r="C43">
        <f>PPCL!C43</f>
        <v>210</v>
      </c>
      <c r="D43">
        <f>PPCL!M43</f>
        <v>0</v>
      </c>
      <c r="E43">
        <f>PPCL!N43</f>
        <v>0</v>
      </c>
      <c r="F43">
        <f t="shared" si="4"/>
        <v>210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0</v>
      </c>
      <c r="C44">
        <f>PPCL!C44</f>
        <v>210</v>
      </c>
      <c r="D44">
        <f>PPCL!M44</f>
        <v>0</v>
      </c>
      <c r="E44">
        <f>PPCL!N44</f>
        <v>0</v>
      </c>
      <c r="F44">
        <f t="shared" si="4"/>
        <v>210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0</v>
      </c>
      <c r="C45">
        <f>PPCL!C45</f>
        <v>210</v>
      </c>
      <c r="D45">
        <f>PPCL!M45</f>
        <v>0</v>
      </c>
      <c r="E45">
        <f>PPCL!N45</f>
        <v>0</v>
      </c>
      <c r="F45">
        <f t="shared" si="4"/>
        <v>210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0</v>
      </c>
      <c r="C46">
        <f>PPCL!C46</f>
        <v>210</v>
      </c>
      <c r="D46">
        <f>PPCL!M46</f>
        <v>0</v>
      </c>
      <c r="E46">
        <f>PPCL!N46</f>
        <v>0</v>
      </c>
      <c r="F46">
        <f t="shared" si="4"/>
        <v>210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0</v>
      </c>
      <c r="C47">
        <f>PPCL!C47</f>
        <v>210</v>
      </c>
      <c r="D47">
        <f>PPCL!M47</f>
        <v>0</v>
      </c>
      <c r="E47">
        <f>PPCL!N47</f>
        <v>0</v>
      </c>
      <c r="F47">
        <f t="shared" si="4"/>
        <v>210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0</v>
      </c>
      <c r="C48">
        <f>PPCL!C48</f>
        <v>210</v>
      </c>
      <c r="D48">
        <f>PPCL!M48</f>
        <v>0</v>
      </c>
      <c r="E48">
        <f>PPCL!N48</f>
        <v>0</v>
      </c>
      <c r="F48">
        <f t="shared" si="4"/>
        <v>210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0</v>
      </c>
      <c r="C49">
        <f>PPCL!C49</f>
        <v>210</v>
      </c>
      <c r="D49">
        <f>PPCL!M49</f>
        <v>0</v>
      </c>
      <c r="E49">
        <f>PPCL!N49</f>
        <v>0</v>
      </c>
      <c r="F49">
        <f t="shared" si="4"/>
        <v>210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0</v>
      </c>
      <c r="C50">
        <f>PPCL!C50</f>
        <v>210</v>
      </c>
      <c r="D50">
        <f>PPCL!M50</f>
        <v>0</v>
      </c>
      <c r="E50">
        <f>PPCL!N50</f>
        <v>0</v>
      </c>
      <c r="F50">
        <f t="shared" si="4"/>
        <v>210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0</v>
      </c>
      <c r="C51">
        <f>PPCL!C51</f>
        <v>210</v>
      </c>
      <c r="D51">
        <f>PPCL!M51</f>
        <v>0</v>
      </c>
      <c r="E51">
        <f>PPCL!N51</f>
        <v>0</v>
      </c>
      <c r="F51">
        <f t="shared" si="4"/>
        <v>210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0</v>
      </c>
      <c r="C52">
        <f>PPCL!C52</f>
        <v>210</v>
      </c>
      <c r="D52">
        <f>PPCL!M52</f>
        <v>0</v>
      </c>
      <c r="E52">
        <f>PPCL!N52</f>
        <v>0</v>
      </c>
      <c r="F52">
        <f t="shared" si="4"/>
        <v>210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0</v>
      </c>
      <c r="C53">
        <f>PPCL!C53</f>
        <v>210</v>
      </c>
      <c r="D53">
        <f>PPCL!M53</f>
        <v>0</v>
      </c>
      <c r="E53">
        <f>PPCL!N53</f>
        <v>0</v>
      </c>
      <c r="F53">
        <f t="shared" si="4"/>
        <v>210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0</v>
      </c>
      <c r="C54">
        <f>PPCL!C54</f>
        <v>210</v>
      </c>
      <c r="D54">
        <f>PPCL!M54</f>
        <v>0</v>
      </c>
      <c r="E54">
        <f>PPCL!N54</f>
        <v>0</v>
      </c>
      <c r="F54">
        <f t="shared" si="4"/>
        <v>210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0</v>
      </c>
      <c r="C55">
        <f>PPCL!C55</f>
        <v>210</v>
      </c>
      <c r="D55">
        <f>PPCL!M55</f>
        <v>0</v>
      </c>
      <c r="E55">
        <f>PPCL!N55</f>
        <v>0</v>
      </c>
      <c r="F55">
        <f t="shared" si="4"/>
        <v>210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0</v>
      </c>
      <c r="C56">
        <f>PPCL!C56</f>
        <v>210</v>
      </c>
      <c r="D56">
        <f>PPCL!M56</f>
        <v>0</v>
      </c>
      <c r="E56">
        <f>PPCL!N56</f>
        <v>0</v>
      </c>
      <c r="F56">
        <f t="shared" si="4"/>
        <v>210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0</v>
      </c>
      <c r="C57">
        <f>PPCL!C57</f>
        <v>210</v>
      </c>
      <c r="D57">
        <f>PPCL!M57</f>
        <v>0</v>
      </c>
      <c r="E57">
        <f>PPCL!N57</f>
        <v>0</v>
      </c>
      <c r="F57">
        <f t="shared" si="4"/>
        <v>210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0</v>
      </c>
      <c r="C58">
        <f>PPCL!C58</f>
        <v>210</v>
      </c>
      <c r="D58">
        <f>PPCL!M58</f>
        <v>0</v>
      </c>
      <c r="E58">
        <f>PPCL!N58</f>
        <v>0</v>
      </c>
      <c r="F58">
        <f t="shared" si="4"/>
        <v>210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0</v>
      </c>
      <c r="C59">
        <f>PPCL!C59</f>
        <v>210</v>
      </c>
      <c r="D59">
        <f>PPCL!M59</f>
        <v>0</v>
      </c>
      <c r="E59">
        <f>PPCL!N59</f>
        <v>0</v>
      </c>
      <c r="F59">
        <f t="shared" si="4"/>
        <v>210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0</v>
      </c>
      <c r="C60">
        <f>PPCL!C60</f>
        <v>210</v>
      </c>
      <c r="D60">
        <f>PPCL!M60</f>
        <v>0</v>
      </c>
      <c r="E60">
        <f>PPCL!N60</f>
        <v>0</v>
      </c>
      <c r="F60">
        <f t="shared" si="4"/>
        <v>210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0</v>
      </c>
      <c r="C61">
        <f>PPCL!C61</f>
        <v>210</v>
      </c>
      <c r="D61">
        <f>PPCL!M61</f>
        <v>0</v>
      </c>
      <c r="E61">
        <f>PPCL!N61</f>
        <v>0</v>
      </c>
      <c r="F61">
        <f t="shared" si="4"/>
        <v>210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0</v>
      </c>
      <c r="C62">
        <f>PPCL!C62</f>
        <v>210</v>
      </c>
      <c r="D62">
        <f>PPCL!M62</f>
        <v>0</v>
      </c>
      <c r="E62">
        <f>PPCL!N62</f>
        <v>0</v>
      </c>
      <c r="F62">
        <f t="shared" si="4"/>
        <v>210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0</v>
      </c>
      <c r="C63">
        <f>PPCL!C63</f>
        <v>210</v>
      </c>
      <c r="D63">
        <f>PPCL!M63</f>
        <v>0</v>
      </c>
      <c r="E63">
        <f>PPCL!N63</f>
        <v>0</v>
      </c>
      <c r="F63">
        <f t="shared" si="4"/>
        <v>210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0</v>
      </c>
      <c r="C64">
        <f>PPCL!C64</f>
        <v>210</v>
      </c>
      <c r="D64">
        <f>PPCL!M64</f>
        <v>0</v>
      </c>
      <c r="E64">
        <f>PPCL!N64</f>
        <v>0</v>
      </c>
      <c r="F64">
        <f t="shared" si="4"/>
        <v>210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0</v>
      </c>
      <c r="C65">
        <f>PPCL!C65</f>
        <v>210</v>
      </c>
      <c r="D65">
        <f>PPCL!M65</f>
        <v>0</v>
      </c>
      <c r="E65">
        <f>PPCL!N65</f>
        <v>0</v>
      </c>
      <c r="F65">
        <f t="shared" si="4"/>
        <v>210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0</v>
      </c>
      <c r="C66">
        <f>PPCL!C66</f>
        <v>210</v>
      </c>
      <c r="D66">
        <f>PPCL!M66</f>
        <v>0</v>
      </c>
      <c r="E66">
        <f>PPCL!N66</f>
        <v>0</v>
      </c>
      <c r="F66">
        <f t="shared" si="4"/>
        <v>210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0</v>
      </c>
      <c r="C67">
        <f>PPCL!C67</f>
        <v>210</v>
      </c>
      <c r="D67">
        <f>PPCL!M67</f>
        <v>0</v>
      </c>
      <c r="E67">
        <f>PPCL!N67</f>
        <v>0</v>
      </c>
      <c r="F67">
        <f t="shared" si="4"/>
        <v>210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0</v>
      </c>
      <c r="C68">
        <f>PPCL!C68</f>
        <v>210</v>
      </c>
      <c r="D68">
        <f>PPCL!M68</f>
        <v>0</v>
      </c>
      <c r="E68">
        <f>PPCL!N68</f>
        <v>0</v>
      </c>
      <c r="F68">
        <f t="shared" ref="F68:F98" si="10">B68+C68</f>
        <v>210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0</v>
      </c>
      <c r="C69">
        <f>PPCL!C69</f>
        <v>210</v>
      </c>
      <c r="D69">
        <f>PPCL!M69</f>
        <v>0</v>
      </c>
      <c r="E69">
        <f>PPCL!N69</f>
        <v>0</v>
      </c>
      <c r="F69">
        <f t="shared" si="10"/>
        <v>210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0</v>
      </c>
      <c r="C70">
        <f>PPCL!C70</f>
        <v>210</v>
      </c>
      <c r="D70">
        <f>PPCL!M70</f>
        <v>0</v>
      </c>
      <c r="E70">
        <f>PPCL!N70</f>
        <v>0</v>
      </c>
      <c r="F70">
        <f t="shared" si="10"/>
        <v>210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0</v>
      </c>
      <c r="C71">
        <f>PPCL!C71</f>
        <v>210</v>
      </c>
      <c r="D71">
        <f>PPCL!M71</f>
        <v>0</v>
      </c>
      <c r="E71">
        <f>PPCL!N71</f>
        <v>0</v>
      </c>
      <c r="F71">
        <f t="shared" si="10"/>
        <v>210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0</v>
      </c>
      <c r="C72">
        <f>PPCL!C72</f>
        <v>210</v>
      </c>
      <c r="D72">
        <f>PPCL!M72</f>
        <v>0</v>
      </c>
      <c r="E72">
        <f>PPCL!N72</f>
        <v>0</v>
      </c>
      <c r="F72">
        <f t="shared" si="10"/>
        <v>210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0</v>
      </c>
      <c r="C73">
        <f>PPCL!C73</f>
        <v>210</v>
      </c>
      <c r="D73">
        <f>PPCL!M73</f>
        <v>0</v>
      </c>
      <c r="E73">
        <f>PPCL!N73</f>
        <v>0</v>
      </c>
      <c r="F73">
        <f t="shared" si="10"/>
        <v>210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0</v>
      </c>
      <c r="C74">
        <f>PPCL!C74</f>
        <v>210</v>
      </c>
      <c r="D74">
        <f>PPCL!M74</f>
        <v>0</v>
      </c>
      <c r="E74">
        <f>PPCL!N74</f>
        <v>0</v>
      </c>
      <c r="F74">
        <f t="shared" si="10"/>
        <v>210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0</v>
      </c>
      <c r="C75">
        <f>PPCL!C75</f>
        <v>210</v>
      </c>
      <c r="D75">
        <f>PPCL!M75</f>
        <v>0</v>
      </c>
      <c r="E75">
        <f>PPCL!N75</f>
        <v>0</v>
      </c>
      <c r="F75">
        <f t="shared" si="10"/>
        <v>210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0</v>
      </c>
      <c r="C76">
        <f>PPCL!C76</f>
        <v>210</v>
      </c>
      <c r="D76">
        <f>PPCL!M76</f>
        <v>0</v>
      </c>
      <c r="E76">
        <f>PPCL!N76</f>
        <v>0</v>
      </c>
      <c r="F76">
        <f t="shared" si="10"/>
        <v>210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0</v>
      </c>
      <c r="C77">
        <f>PPCL!C77</f>
        <v>210</v>
      </c>
      <c r="D77">
        <f>PPCL!M77</f>
        <v>0</v>
      </c>
      <c r="E77">
        <f>PPCL!N77</f>
        <v>0</v>
      </c>
      <c r="F77">
        <f t="shared" si="10"/>
        <v>210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0</v>
      </c>
      <c r="C78">
        <f>PPCL!C78</f>
        <v>210</v>
      </c>
      <c r="D78">
        <f>PPCL!M78</f>
        <v>0</v>
      </c>
      <c r="E78">
        <f>PPCL!N78</f>
        <v>0</v>
      </c>
      <c r="F78">
        <f t="shared" si="10"/>
        <v>210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0</v>
      </c>
      <c r="C79">
        <f>PPCL!C79</f>
        <v>210</v>
      </c>
      <c r="D79">
        <f>PPCL!M79</f>
        <v>0</v>
      </c>
      <c r="E79">
        <f>PPCL!N79</f>
        <v>0</v>
      </c>
      <c r="F79">
        <f t="shared" si="10"/>
        <v>210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0</v>
      </c>
      <c r="C80">
        <f>PPCL!C80</f>
        <v>210</v>
      </c>
      <c r="D80">
        <f>PPCL!M80</f>
        <v>0</v>
      </c>
      <c r="E80">
        <f>PPCL!N80</f>
        <v>0</v>
      </c>
      <c r="F80">
        <f t="shared" si="10"/>
        <v>210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0</v>
      </c>
      <c r="C81">
        <f>PPCL!C81</f>
        <v>210</v>
      </c>
      <c r="D81">
        <f>PPCL!M81</f>
        <v>0</v>
      </c>
      <c r="E81">
        <f>PPCL!N81</f>
        <v>0</v>
      </c>
      <c r="F81">
        <f t="shared" si="10"/>
        <v>210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0</v>
      </c>
      <c r="C82">
        <f>PPCL!C82</f>
        <v>210</v>
      </c>
      <c r="D82">
        <f>PPCL!M82</f>
        <v>0</v>
      </c>
      <c r="E82">
        <f>PPCL!N82</f>
        <v>0</v>
      </c>
      <c r="F82">
        <f t="shared" si="10"/>
        <v>210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0</v>
      </c>
      <c r="C83">
        <f>PPCL!C83</f>
        <v>210</v>
      </c>
      <c r="D83">
        <f>PPCL!M83</f>
        <v>0</v>
      </c>
      <c r="E83">
        <f>PPCL!N83</f>
        <v>0</v>
      </c>
      <c r="F83">
        <f t="shared" si="10"/>
        <v>210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0</v>
      </c>
      <c r="C84">
        <f>PPCL!C84</f>
        <v>210</v>
      </c>
      <c r="D84">
        <f>PPCL!M84</f>
        <v>0</v>
      </c>
      <c r="E84">
        <f>PPCL!N84</f>
        <v>0</v>
      </c>
      <c r="F84">
        <f t="shared" si="10"/>
        <v>210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0</v>
      </c>
      <c r="C85">
        <f>PPCL!C85</f>
        <v>210</v>
      </c>
      <c r="D85">
        <f>PPCL!M85</f>
        <v>0</v>
      </c>
      <c r="E85">
        <f>PPCL!N85</f>
        <v>0</v>
      </c>
      <c r="F85">
        <f t="shared" si="10"/>
        <v>210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0</v>
      </c>
      <c r="C86">
        <f>PPCL!C86</f>
        <v>210</v>
      </c>
      <c r="D86">
        <f>PPCL!M86</f>
        <v>0</v>
      </c>
      <c r="E86">
        <f>PPCL!N86</f>
        <v>0</v>
      </c>
      <c r="F86">
        <f t="shared" si="10"/>
        <v>210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0</v>
      </c>
      <c r="C87">
        <f>PPCL!C87</f>
        <v>210</v>
      </c>
      <c r="D87">
        <f>PPCL!M87</f>
        <v>0</v>
      </c>
      <c r="E87">
        <f>PPCL!N87</f>
        <v>0</v>
      </c>
      <c r="F87">
        <f t="shared" si="10"/>
        <v>210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0</v>
      </c>
      <c r="C88">
        <f>PPCL!C88</f>
        <v>210</v>
      </c>
      <c r="D88">
        <f>PPCL!M88</f>
        <v>0</v>
      </c>
      <c r="E88">
        <f>PPCL!N88</f>
        <v>0</v>
      </c>
      <c r="F88">
        <f t="shared" si="10"/>
        <v>210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0</v>
      </c>
      <c r="C89">
        <f>PPCL!C89</f>
        <v>210</v>
      </c>
      <c r="D89">
        <f>PPCL!M89</f>
        <v>0</v>
      </c>
      <c r="E89">
        <f>PPCL!N89</f>
        <v>0</v>
      </c>
      <c r="F89">
        <f t="shared" si="10"/>
        <v>210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0</v>
      </c>
      <c r="C90">
        <f>PPCL!C90</f>
        <v>210</v>
      </c>
      <c r="D90">
        <f>PPCL!M90</f>
        <v>0</v>
      </c>
      <c r="E90">
        <f>PPCL!N90</f>
        <v>0</v>
      </c>
      <c r="F90">
        <f t="shared" si="10"/>
        <v>210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0</v>
      </c>
      <c r="C91">
        <f>PPCL!C91</f>
        <v>210</v>
      </c>
      <c r="D91">
        <f>PPCL!M91</f>
        <v>0</v>
      </c>
      <c r="E91">
        <f>PPCL!N91</f>
        <v>0</v>
      </c>
      <c r="F91">
        <f t="shared" si="10"/>
        <v>210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0</v>
      </c>
      <c r="C92">
        <f>PPCL!C92</f>
        <v>210</v>
      </c>
      <c r="D92">
        <f>PPCL!M92</f>
        <v>0</v>
      </c>
      <c r="E92">
        <f>PPCL!N92</f>
        <v>0</v>
      </c>
      <c r="F92">
        <f t="shared" si="10"/>
        <v>210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0</v>
      </c>
      <c r="C93">
        <f>PPCL!C93</f>
        <v>210</v>
      </c>
      <c r="D93">
        <f>PPCL!M93</f>
        <v>0</v>
      </c>
      <c r="E93">
        <f>PPCL!N93</f>
        <v>0</v>
      </c>
      <c r="F93">
        <f t="shared" si="10"/>
        <v>210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0</v>
      </c>
      <c r="C94">
        <f>PPCL!C94</f>
        <v>210</v>
      </c>
      <c r="D94">
        <f>PPCL!M94</f>
        <v>0</v>
      </c>
      <c r="E94">
        <f>PPCL!N94</f>
        <v>0</v>
      </c>
      <c r="F94">
        <f t="shared" si="10"/>
        <v>210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0</v>
      </c>
      <c r="C95">
        <f>PPCL!C95</f>
        <v>210</v>
      </c>
      <c r="D95">
        <f>PPCL!M95</f>
        <v>0</v>
      </c>
      <c r="E95">
        <f>PPCL!N95</f>
        <v>0</v>
      </c>
      <c r="F95">
        <f t="shared" si="10"/>
        <v>210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0</v>
      </c>
      <c r="C96">
        <f>PPCL!C96</f>
        <v>210</v>
      </c>
      <c r="D96">
        <f>PPCL!M96</f>
        <v>0</v>
      </c>
      <c r="E96">
        <f>PPCL!N96</f>
        <v>0</v>
      </c>
      <c r="F96">
        <f t="shared" si="10"/>
        <v>210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0</v>
      </c>
      <c r="C97">
        <f>PPCL!C97</f>
        <v>210</v>
      </c>
      <c r="D97">
        <f>PPCL!M97</f>
        <v>0</v>
      </c>
      <c r="E97">
        <f>PPCL!N97</f>
        <v>0</v>
      </c>
      <c r="F97">
        <f t="shared" si="10"/>
        <v>210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0</v>
      </c>
      <c r="C98">
        <f>PPCL!C98</f>
        <v>210</v>
      </c>
      <c r="D98">
        <f>PPCL!M98</f>
        <v>0</v>
      </c>
      <c r="E98">
        <f>PPCL!N98</f>
        <v>0</v>
      </c>
      <c r="F98">
        <f t="shared" si="10"/>
        <v>210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5.04</v>
      </c>
      <c r="D99" s="156">
        <f t="shared" si="12"/>
        <v>0</v>
      </c>
      <c r="E99" s="156">
        <f t="shared" si="12"/>
        <v>0</v>
      </c>
      <c r="F99" s="156">
        <f t="shared" si="12"/>
        <v>5.04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37.6</v>
      </c>
      <c r="E3">
        <f>GT!N3</f>
        <v>0</v>
      </c>
      <c r="F3">
        <f>B3+C3</f>
        <v>84</v>
      </c>
      <c r="G3">
        <f>D3+E3-X3</f>
        <v>37.6</v>
      </c>
      <c r="H3" s="154"/>
      <c r="I3">
        <f>BRPL_EOD!AC3+BRPL_EOD!AD3</f>
        <v>15.2</v>
      </c>
      <c r="J3">
        <f>BYPL_EOD!AC3+BYPL_EOD!AD3</f>
        <v>8.32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37.590000000000003</v>
      </c>
      <c r="O3" s="154">
        <f t="shared" ref="O3:O66" si="1">G3-N3</f>
        <v>9.9999999999980105E-3</v>
      </c>
      <c r="P3">
        <v>15.204043628624632</v>
      </c>
      <c r="Q3">
        <v>8.3222133546155899</v>
      </c>
      <c r="R3">
        <v>0</v>
      </c>
      <c r="S3">
        <v>2.070550678371907</v>
      </c>
      <c r="T3">
        <v>12.003192338387869</v>
      </c>
      <c r="U3" s="156">
        <f t="shared" ref="U3:U66" si="2">SUM(P3:T3)</f>
        <v>37.6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37.6</v>
      </c>
      <c r="E4">
        <f>GT!N4</f>
        <v>0</v>
      </c>
      <c r="F4">
        <f t="shared" ref="F4:F67" si="4">B4+C4</f>
        <v>84</v>
      </c>
      <c r="G4">
        <f t="shared" ref="G4:G67" si="5">D4+E4-X4</f>
        <v>37.6</v>
      </c>
      <c r="H4" s="154"/>
      <c r="I4">
        <f>BRPL_EOD!AC4+BRPL_EOD!AD4</f>
        <v>15.2</v>
      </c>
      <c r="J4">
        <f>BYPL_EOD!AC4+BYPL_EOD!AD4</f>
        <v>8.32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37.590000000000003</v>
      </c>
      <c r="O4" s="154">
        <f t="shared" si="1"/>
        <v>9.9999999999980105E-3</v>
      </c>
      <c r="P4">
        <v>15.204043628624632</v>
      </c>
      <c r="Q4">
        <v>8.3222133546155899</v>
      </c>
      <c r="R4">
        <v>0</v>
      </c>
      <c r="S4">
        <v>2.070550678371907</v>
      </c>
      <c r="T4">
        <v>12.003192338387869</v>
      </c>
      <c r="U4" s="156">
        <f t="shared" si="2"/>
        <v>37.6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37.6</v>
      </c>
      <c r="E5">
        <f>GT!N5</f>
        <v>0</v>
      </c>
      <c r="F5">
        <f t="shared" si="4"/>
        <v>84</v>
      </c>
      <c r="G5">
        <f t="shared" si="5"/>
        <v>37.6</v>
      </c>
      <c r="H5" s="154"/>
      <c r="I5">
        <f>BRPL_EOD!AC5+BRPL_EOD!AD5</f>
        <v>15.2</v>
      </c>
      <c r="J5">
        <f>BYPL_EOD!AC5+BYPL_EOD!AD5</f>
        <v>8.32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37.590000000000003</v>
      </c>
      <c r="O5" s="154">
        <f t="shared" si="1"/>
        <v>9.9999999999980105E-3</v>
      </c>
      <c r="P5">
        <v>15.204043628624632</v>
      </c>
      <c r="Q5">
        <v>8.3222133546155899</v>
      </c>
      <c r="R5">
        <v>0</v>
      </c>
      <c r="S5">
        <v>2.070550678371907</v>
      </c>
      <c r="T5">
        <v>12.003192338387869</v>
      </c>
      <c r="U5" s="156">
        <f t="shared" si="2"/>
        <v>37.6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37.6</v>
      </c>
      <c r="E6">
        <f>GT!N6</f>
        <v>0</v>
      </c>
      <c r="F6">
        <f t="shared" si="4"/>
        <v>84</v>
      </c>
      <c r="G6">
        <f t="shared" si="5"/>
        <v>37.6</v>
      </c>
      <c r="H6" s="154"/>
      <c r="I6">
        <f>BRPL_EOD!AC6+BRPL_EOD!AD6</f>
        <v>15.2</v>
      </c>
      <c r="J6">
        <f>BYPL_EOD!AC6+BYPL_EOD!AD6</f>
        <v>8.32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37.590000000000003</v>
      </c>
      <c r="O6" s="154">
        <f t="shared" si="1"/>
        <v>9.9999999999980105E-3</v>
      </c>
      <c r="P6">
        <v>15.204043628624632</v>
      </c>
      <c r="Q6">
        <v>8.3222133546155899</v>
      </c>
      <c r="R6">
        <v>0</v>
      </c>
      <c r="S6">
        <v>2.070550678371907</v>
      </c>
      <c r="T6">
        <v>12.003192338387869</v>
      </c>
      <c r="U6" s="156">
        <f t="shared" si="2"/>
        <v>37.6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37.6</v>
      </c>
      <c r="E7">
        <f>GT!N7</f>
        <v>0</v>
      </c>
      <c r="F7">
        <f t="shared" si="4"/>
        <v>84</v>
      </c>
      <c r="G7">
        <f t="shared" si="5"/>
        <v>37.6</v>
      </c>
      <c r="H7" s="154"/>
      <c r="I7">
        <f>BRPL_EOD!AC7+BRPL_EOD!AD7</f>
        <v>15.2</v>
      </c>
      <c r="J7">
        <f>BYPL_EOD!AC7+BYPL_EOD!AD7</f>
        <v>8.32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37.590000000000003</v>
      </c>
      <c r="O7" s="154">
        <f t="shared" si="1"/>
        <v>9.9999999999980105E-3</v>
      </c>
      <c r="P7">
        <v>15.204043628624632</v>
      </c>
      <c r="Q7">
        <v>8.3222133546155899</v>
      </c>
      <c r="R7">
        <v>0</v>
      </c>
      <c r="S7">
        <v>2.070550678371907</v>
      </c>
      <c r="T7">
        <v>12.003192338387869</v>
      </c>
      <c r="U7" s="156">
        <f t="shared" si="2"/>
        <v>37.6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37.6</v>
      </c>
      <c r="E8">
        <f>GT!N8</f>
        <v>0</v>
      </c>
      <c r="F8">
        <f t="shared" si="4"/>
        <v>84</v>
      </c>
      <c r="G8">
        <f t="shared" si="5"/>
        <v>37.6</v>
      </c>
      <c r="H8" s="154"/>
      <c r="I8">
        <f>BRPL_EOD!AC8+BRPL_EOD!AD8</f>
        <v>15.2</v>
      </c>
      <c r="J8">
        <f>BYPL_EOD!AC8+BYPL_EOD!AD8</f>
        <v>8.32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37.590000000000003</v>
      </c>
      <c r="O8" s="154">
        <f t="shared" si="1"/>
        <v>9.9999999999980105E-3</v>
      </c>
      <c r="P8">
        <v>15.204043628624632</v>
      </c>
      <c r="Q8">
        <v>8.3222133546155899</v>
      </c>
      <c r="R8">
        <v>0</v>
      </c>
      <c r="S8">
        <v>2.070550678371907</v>
      </c>
      <c r="T8">
        <v>12.003192338387869</v>
      </c>
      <c r="U8" s="156">
        <f t="shared" si="2"/>
        <v>37.6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37.6</v>
      </c>
      <c r="E9">
        <f>GT!N9</f>
        <v>0</v>
      </c>
      <c r="F9">
        <f t="shared" si="4"/>
        <v>84</v>
      </c>
      <c r="G9">
        <f t="shared" si="5"/>
        <v>37.6</v>
      </c>
      <c r="H9" s="154"/>
      <c r="I9">
        <f>BRPL_EOD!AC9+BRPL_EOD!AD9</f>
        <v>15.2</v>
      </c>
      <c r="J9">
        <f>BYPL_EOD!AC9+BYPL_EOD!AD9</f>
        <v>8.32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37.590000000000003</v>
      </c>
      <c r="O9" s="154">
        <f t="shared" si="1"/>
        <v>9.9999999999980105E-3</v>
      </c>
      <c r="P9">
        <v>15.204043628624632</v>
      </c>
      <c r="Q9">
        <v>8.3222133546155899</v>
      </c>
      <c r="R9">
        <v>0</v>
      </c>
      <c r="S9">
        <v>2.070550678371907</v>
      </c>
      <c r="T9">
        <v>12.003192338387869</v>
      </c>
      <c r="U9" s="156">
        <f t="shared" si="2"/>
        <v>37.6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37.6</v>
      </c>
      <c r="E10">
        <f>GT!N10</f>
        <v>0</v>
      </c>
      <c r="F10">
        <f t="shared" si="4"/>
        <v>84</v>
      </c>
      <c r="G10">
        <f t="shared" si="5"/>
        <v>37.6</v>
      </c>
      <c r="H10" s="154"/>
      <c r="I10">
        <f>BRPL_EOD!AC10+BRPL_EOD!AD10</f>
        <v>15.2</v>
      </c>
      <c r="J10">
        <f>BYPL_EOD!AC10+BYPL_EOD!AD10</f>
        <v>8.32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37.590000000000003</v>
      </c>
      <c r="O10" s="154">
        <f t="shared" si="1"/>
        <v>9.9999999999980105E-3</v>
      </c>
      <c r="P10">
        <v>15.204043628624632</v>
      </c>
      <c r="Q10">
        <v>8.3222133546155899</v>
      </c>
      <c r="R10">
        <v>0</v>
      </c>
      <c r="S10">
        <v>2.070550678371907</v>
      </c>
      <c r="T10">
        <v>12.003192338387869</v>
      </c>
      <c r="U10" s="156">
        <f t="shared" si="2"/>
        <v>37.6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37.6</v>
      </c>
      <c r="E11">
        <f>GT!N11</f>
        <v>0</v>
      </c>
      <c r="F11">
        <f t="shared" si="4"/>
        <v>84</v>
      </c>
      <c r="G11">
        <f t="shared" si="5"/>
        <v>37.6</v>
      </c>
      <c r="H11" s="154"/>
      <c r="I11">
        <f>BRPL_EOD!AC11+BRPL_EOD!AD11</f>
        <v>15.2</v>
      </c>
      <c r="J11">
        <f>BYPL_EOD!AC11+BYPL_EOD!AD11</f>
        <v>8.32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37.590000000000003</v>
      </c>
      <c r="O11" s="154">
        <f t="shared" si="1"/>
        <v>9.9999999999980105E-3</v>
      </c>
      <c r="P11">
        <v>15.204043628624632</v>
      </c>
      <c r="Q11">
        <v>8.3222133546155899</v>
      </c>
      <c r="R11">
        <v>0</v>
      </c>
      <c r="S11">
        <v>2.070550678371907</v>
      </c>
      <c r="T11">
        <v>12.003192338387869</v>
      </c>
      <c r="U11" s="156">
        <f t="shared" si="2"/>
        <v>37.6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37.6</v>
      </c>
      <c r="E12">
        <f>GT!N12</f>
        <v>0</v>
      </c>
      <c r="F12">
        <f t="shared" si="4"/>
        <v>84</v>
      </c>
      <c r="G12">
        <f t="shared" si="5"/>
        <v>37.6</v>
      </c>
      <c r="H12" s="154"/>
      <c r="I12">
        <f>BRPL_EOD!AC12+BRPL_EOD!AD12</f>
        <v>15.2</v>
      </c>
      <c r="J12">
        <f>BYPL_EOD!AC12+BYPL_EOD!AD12</f>
        <v>8.32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37.590000000000003</v>
      </c>
      <c r="O12" s="154">
        <f t="shared" si="1"/>
        <v>9.9999999999980105E-3</v>
      </c>
      <c r="P12">
        <v>15.204043628624632</v>
      </c>
      <c r="Q12">
        <v>8.3222133546155899</v>
      </c>
      <c r="R12">
        <v>0</v>
      </c>
      <c r="S12">
        <v>2.070550678371907</v>
      </c>
      <c r="T12">
        <v>12.003192338387869</v>
      </c>
      <c r="U12" s="156">
        <f t="shared" si="2"/>
        <v>37.6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37.6</v>
      </c>
      <c r="E13">
        <f>GT!N13</f>
        <v>0</v>
      </c>
      <c r="F13">
        <f t="shared" si="4"/>
        <v>84</v>
      </c>
      <c r="G13">
        <f t="shared" si="5"/>
        <v>37.6</v>
      </c>
      <c r="H13" s="154"/>
      <c r="I13">
        <f>BRPL_EOD!AC13+BRPL_EOD!AD13</f>
        <v>15.2</v>
      </c>
      <c r="J13">
        <f>BYPL_EOD!AC13+BYPL_EOD!AD13</f>
        <v>8.32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37.590000000000003</v>
      </c>
      <c r="O13" s="154">
        <f t="shared" si="1"/>
        <v>9.9999999999980105E-3</v>
      </c>
      <c r="P13">
        <v>15.204043628624632</v>
      </c>
      <c r="Q13">
        <v>8.3222133546155899</v>
      </c>
      <c r="R13">
        <v>0</v>
      </c>
      <c r="S13">
        <v>2.070550678371907</v>
      </c>
      <c r="T13">
        <v>12.003192338387869</v>
      </c>
      <c r="U13" s="156">
        <f t="shared" si="2"/>
        <v>37.6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37.6</v>
      </c>
      <c r="E14">
        <f>GT!N14</f>
        <v>0</v>
      </c>
      <c r="F14">
        <f t="shared" si="4"/>
        <v>84</v>
      </c>
      <c r="G14">
        <f t="shared" si="5"/>
        <v>37.6</v>
      </c>
      <c r="H14" s="154"/>
      <c r="I14">
        <f>BRPL_EOD!AC14+BRPL_EOD!AD14</f>
        <v>15.2</v>
      </c>
      <c r="J14">
        <f>BYPL_EOD!AC14+BYPL_EOD!AD14</f>
        <v>8.32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37.590000000000003</v>
      </c>
      <c r="O14" s="154">
        <f t="shared" si="1"/>
        <v>9.9999999999980105E-3</v>
      </c>
      <c r="P14">
        <v>15.204043628624632</v>
      </c>
      <c r="Q14">
        <v>8.3222133546155899</v>
      </c>
      <c r="R14">
        <v>0</v>
      </c>
      <c r="S14">
        <v>2.070550678371907</v>
      </c>
      <c r="T14">
        <v>12.003192338387869</v>
      </c>
      <c r="U14" s="156">
        <f t="shared" si="2"/>
        <v>37.6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37.6</v>
      </c>
      <c r="E15">
        <f>GT!N15</f>
        <v>0</v>
      </c>
      <c r="F15">
        <f t="shared" si="4"/>
        <v>84</v>
      </c>
      <c r="G15">
        <f t="shared" si="5"/>
        <v>37.6</v>
      </c>
      <c r="H15" s="154"/>
      <c r="I15">
        <f>BRPL_EOD!AC15+BRPL_EOD!AD15</f>
        <v>15.2</v>
      </c>
      <c r="J15">
        <f>BYPL_EOD!AC15+BYPL_EOD!AD15</f>
        <v>8.32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37.590000000000003</v>
      </c>
      <c r="O15" s="154">
        <f t="shared" si="1"/>
        <v>9.9999999999980105E-3</v>
      </c>
      <c r="P15">
        <v>15.204043628624632</v>
      </c>
      <c r="Q15">
        <v>8.3222133546155899</v>
      </c>
      <c r="R15">
        <v>0</v>
      </c>
      <c r="S15">
        <v>2.070550678371907</v>
      </c>
      <c r="T15">
        <v>12.003192338387869</v>
      </c>
      <c r="U15" s="156">
        <f t="shared" si="2"/>
        <v>37.6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37.6</v>
      </c>
      <c r="E16">
        <f>GT!N16</f>
        <v>0</v>
      </c>
      <c r="F16">
        <f t="shared" si="4"/>
        <v>84</v>
      </c>
      <c r="G16">
        <f t="shared" si="5"/>
        <v>37.6</v>
      </c>
      <c r="H16" s="154"/>
      <c r="I16">
        <f>BRPL_EOD!AC16+BRPL_EOD!AD16</f>
        <v>15.2</v>
      </c>
      <c r="J16">
        <f>BYPL_EOD!AC16+BYPL_EOD!AD16</f>
        <v>8.32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37.590000000000003</v>
      </c>
      <c r="O16" s="154">
        <f t="shared" si="1"/>
        <v>9.9999999999980105E-3</v>
      </c>
      <c r="P16">
        <v>15.204043628624632</v>
      </c>
      <c r="Q16">
        <v>8.3222133546155899</v>
      </c>
      <c r="R16">
        <v>0</v>
      </c>
      <c r="S16">
        <v>2.070550678371907</v>
      </c>
      <c r="T16">
        <v>12.003192338387869</v>
      </c>
      <c r="U16" s="156">
        <f t="shared" si="2"/>
        <v>37.6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37.6</v>
      </c>
      <c r="E17">
        <f>GT!N17</f>
        <v>0</v>
      </c>
      <c r="F17">
        <f t="shared" si="4"/>
        <v>84</v>
      </c>
      <c r="G17">
        <f t="shared" si="5"/>
        <v>37.6</v>
      </c>
      <c r="H17" s="154"/>
      <c r="I17">
        <f>BRPL_EOD!AC17+BRPL_EOD!AD17</f>
        <v>15.2</v>
      </c>
      <c r="J17">
        <f>BYPL_EOD!AC17+BYPL_EOD!AD17</f>
        <v>8.32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37.590000000000003</v>
      </c>
      <c r="O17" s="154">
        <f t="shared" si="1"/>
        <v>9.9999999999980105E-3</v>
      </c>
      <c r="P17">
        <v>15.204043628624632</v>
      </c>
      <c r="Q17">
        <v>8.3222133546155899</v>
      </c>
      <c r="R17">
        <v>0</v>
      </c>
      <c r="S17">
        <v>2.070550678371907</v>
      </c>
      <c r="T17">
        <v>12.003192338387869</v>
      </c>
      <c r="U17" s="156">
        <f t="shared" si="2"/>
        <v>37.6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37.6</v>
      </c>
      <c r="E18">
        <f>GT!N18</f>
        <v>0</v>
      </c>
      <c r="F18">
        <f t="shared" si="4"/>
        <v>84</v>
      </c>
      <c r="G18">
        <f t="shared" si="5"/>
        <v>37.6</v>
      </c>
      <c r="H18" s="154"/>
      <c r="I18">
        <f>BRPL_EOD!AC18+BRPL_EOD!AD18</f>
        <v>15.2</v>
      </c>
      <c r="J18">
        <f>BYPL_EOD!AC18+BYPL_EOD!AD18</f>
        <v>8.32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37.590000000000003</v>
      </c>
      <c r="O18" s="154">
        <f t="shared" si="1"/>
        <v>9.9999999999980105E-3</v>
      </c>
      <c r="P18">
        <v>15.204043628624632</v>
      </c>
      <c r="Q18">
        <v>8.3222133546155899</v>
      </c>
      <c r="R18">
        <v>0</v>
      </c>
      <c r="S18">
        <v>2.070550678371907</v>
      </c>
      <c r="T18">
        <v>12.003192338387869</v>
      </c>
      <c r="U18" s="156">
        <f t="shared" si="2"/>
        <v>37.6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37.6</v>
      </c>
      <c r="E19">
        <f>GT!N19</f>
        <v>0</v>
      </c>
      <c r="F19">
        <f t="shared" si="4"/>
        <v>84</v>
      </c>
      <c r="G19">
        <f t="shared" si="5"/>
        <v>37.6</v>
      </c>
      <c r="H19" s="154"/>
      <c r="I19">
        <f>BRPL_EOD!AC19+BRPL_EOD!AD19</f>
        <v>15.2</v>
      </c>
      <c r="J19">
        <f>BYPL_EOD!AC19+BYPL_EOD!AD19</f>
        <v>8.32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37.590000000000003</v>
      </c>
      <c r="O19" s="154">
        <f t="shared" si="1"/>
        <v>9.9999999999980105E-3</v>
      </c>
      <c r="P19">
        <v>15.204043628624632</v>
      </c>
      <c r="Q19">
        <v>8.3222133546155899</v>
      </c>
      <c r="R19">
        <v>0</v>
      </c>
      <c r="S19">
        <v>2.070550678371907</v>
      </c>
      <c r="T19">
        <v>12.003192338387869</v>
      </c>
      <c r="U19" s="156">
        <f t="shared" si="2"/>
        <v>37.6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37.6</v>
      </c>
      <c r="E20">
        <f>GT!N20</f>
        <v>0</v>
      </c>
      <c r="F20">
        <f t="shared" si="4"/>
        <v>84</v>
      </c>
      <c r="G20">
        <f t="shared" si="5"/>
        <v>37.6</v>
      </c>
      <c r="H20" s="154"/>
      <c r="I20">
        <f>BRPL_EOD!AC20+BRPL_EOD!AD20</f>
        <v>15.2</v>
      </c>
      <c r="J20">
        <f>BYPL_EOD!AC20+BYPL_EOD!AD20</f>
        <v>8.32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37.590000000000003</v>
      </c>
      <c r="O20" s="154">
        <f t="shared" si="1"/>
        <v>9.9999999999980105E-3</v>
      </c>
      <c r="P20">
        <v>15.204043628624632</v>
      </c>
      <c r="Q20">
        <v>8.3222133546155899</v>
      </c>
      <c r="R20">
        <v>0</v>
      </c>
      <c r="S20">
        <v>2.070550678371907</v>
      </c>
      <c r="T20">
        <v>12.003192338387869</v>
      </c>
      <c r="U20" s="156">
        <f t="shared" si="2"/>
        <v>37.6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37.6</v>
      </c>
      <c r="E21">
        <f>GT!N21</f>
        <v>0</v>
      </c>
      <c r="F21">
        <f t="shared" si="4"/>
        <v>84</v>
      </c>
      <c r="G21">
        <f t="shared" si="5"/>
        <v>37.6</v>
      </c>
      <c r="H21" s="154"/>
      <c r="I21">
        <f>BRPL_EOD!AC21+BRPL_EOD!AD21</f>
        <v>15.2</v>
      </c>
      <c r="J21">
        <f>BYPL_EOD!AC21+BYPL_EOD!AD21</f>
        <v>8.32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37.590000000000003</v>
      </c>
      <c r="O21" s="154">
        <f t="shared" si="1"/>
        <v>9.9999999999980105E-3</v>
      </c>
      <c r="P21">
        <v>15.204043628624632</v>
      </c>
      <c r="Q21">
        <v>8.3222133546155899</v>
      </c>
      <c r="R21">
        <v>0</v>
      </c>
      <c r="S21">
        <v>2.070550678371907</v>
      </c>
      <c r="T21">
        <v>12.003192338387869</v>
      </c>
      <c r="U21" s="156">
        <f t="shared" si="2"/>
        <v>37.6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37.6</v>
      </c>
      <c r="E22">
        <f>GT!N22</f>
        <v>0</v>
      </c>
      <c r="F22">
        <f t="shared" si="4"/>
        <v>84</v>
      </c>
      <c r="G22">
        <f t="shared" si="5"/>
        <v>37.6</v>
      </c>
      <c r="H22" s="154"/>
      <c r="I22">
        <f>BRPL_EOD!AC22+BRPL_EOD!AD22</f>
        <v>15.2</v>
      </c>
      <c r="J22">
        <f>BYPL_EOD!AC22+BYPL_EOD!AD22</f>
        <v>8.32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37.590000000000003</v>
      </c>
      <c r="O22" s="154">
        <f t="shared" si="1"/>
        <v>9.9999999999980105E-3</v>
      </c>
      <c r="P22">
        <v>15.204043628624632</v>
      </c>
      <c r="Q22">
        <v>8.3222133546155899</v>
      </c>
      <c r="R22">
        <v>0</v>
      </c>
      <c r="S22">
        <v>2.070550678371907</v>
      </c>
      <c r="T22">
        <v>12.003192338387869</v>
      </c>
      <c r="U22" s="156">
        <f t="shared" si="2"/>
        <v>37.6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37.6</v>
      </c>
      <c r="E23">
        <f>GT!N23</f>
        <v>0</v>
      </c>
      <c r="F23">
        <f t="shared" si="4"/>
        <v>84</v>
      </c>
      <c r="G23">
        <f t="shared" si="5"/>
        <v>37.6</v>
      </c>
      <c r="H23" s="154"/>
      <c r="I23">
        <f>BRPL_EOD!AC23+BRPL_EOD!AD23</f>
        <v>15.2</v>
      </c>
      <c r="J23">
        <f>BYPL_EOD!AC23+BYPL_EOD!AD23</f>
        <v>8.32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37.590000000000003</v>
      </c>
      <c r="O23" s="154">
        <f t="shared" si="1"/>
        <v>9.9999999999980105E-3</v>
      </c>
      <c r="P23">
        <v>15.204043628624632</v>
      </c>
      <c r="Q23">
        <v>8.3222133546155899</v>
      </c>
      <c r="R23">
        <v>0</v>
      </c>
      <c r="S23">
        <v>2.070550678371907</v>
      </c>
      <c r="T23">
        <v>12.003192338387869</v>
      </c>
      <c r="U23" s="156">
        <f t="shared" si="2"/>
        <v>37.6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37.6</v>
      </c>
      <c r="E24">
        <f>GT!N24</f>
        <v>0</v>
      </c>
      <c r="F24">
        <f t="shared" si="4"/>
        <v>84</v>
      </c>
      <c r="G24">
        <f t="shared" si="5"/>
        <v>37.6</v>
      </c>
      <c r="H24" s="154"/>
      <c r="I24">
        <f>BRPL_EOD!AC24+BRPL_EOD!AD24</f>
        <v>15.2</v>
      </c>
      <c r="J24">
        <f>BYPL_EOD!AC24+BYPL_EOD!AD24</f>
        <v>8.32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37.590000000000003</v>
      </c>
      <c r="O24" s="154">
        <f t="shared" si="1"/>
        <v>9.9999999999980105E-3</v>
      </c>
      <c r="P24">
        <v>15.204043628624632</v>
      </c>
      <c r="Q24">
        <v>8.3222133546155899</v>
      </c>
      <c r="R24">
        <v>0</v>
      </c>
      <c r="S24">
        <v>2.070550678371907</v>
      </c>
      <c r="T24">
        <v>12.003192338387869</v>
      </c>
      <c r="U24" s="156">
        <f t="shared" si="2"/>
        <v>37.6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37.6</v>
      </c>
      <c r="E25">
        <f>GT!N25</f>
        <v>0</v>
      </c>
      <c r="F25">
        <f t="shared" si="4"/>
        <v>84</v>
      </c>
      <c r="G25">
        <f t="shared" si="5"/>
        <v>37.6</v>
      </c>
      <c r="H25" s="154"/>
      <c r="I25">
        <f>BRPL_EOD!AC25+BRPL_EOD!AD25</f>
        <v>15.2</v>
      </c>
      <c r="J25">
        <f>BYPL_EOD!AC25+BYPL_EOD!AD25</f>
        <v>8.32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37.590000000000003</v>
      </c>
      <c r="O25" s="154">
        <f t="shared" si="1"/>
        <v>9.9999999999980105E-3</v>
      </c>
      <c r="P25">
        <v>15.204043628624632</v>
      </c>
      <c r="Q25">
        <v>8.3222133546155899</v>
      </c>
      <c r="R25">
        <v>0</v>
      </c>
      <c r="S25">
        <v>2.070550678371907</v>
      </c>
      <c r="T25">
        <v>12.003192338387869</v>
      </c>
      <c r="U25" s="156">
        <f t="shared" si="2"/>
        <v>37.6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37.6</v>
      </c>
      <c r="E26">
        <f>GT!N26</f>
        <v>0</v>
      </c>
      <c r="F26">
        <f t="shared" si="4"/>
        <v>84</v>
      </c>
      <c r="G26">
        <f t="shared" si="5"/>
        <v>37.6</v>
      </c>
      <c r="H26" s="154"/>
      <c r="I26">
        <f>BRPL_EOD!AC26+BRPL_EOD!AD26</f>
        <v>15.2</v>
      </c>
      <c r="J26">
        <f>BYPL_EOD!AC26+BYPL_EOD!AD26</f>
        <v>8.32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37.590000000000003</v>
      </c>
      <c r="O26" s="154">
        <f t="shared" si="1"/>
        <v>9.9999999999980105E-3</v>
      </c>
      <c r="P26">
        <v>15.204043628624632</v>
      </c>
      <c r="Q26">
        <v>8.3222133546155899</v>
      </c>
      <c r="R26">
        <v>0</v>
      </c>
      <c r="S26">
        <v>2.070550678371907</v>
      </c>
      <c r="T26">
        <v>12.003192338387869</v>
      </c>
      <c r="U26" s="156">
        <f t="shared" si="2"/>
        <v>37.6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37.6</v>
      </c>
      <c r="E27">
        <f>GT!N27</f>
        <v>0</v>
      </c>
      <c r="F27">
        <f t="shared" si="4"/>
        <v>84</v>
      </c>
      <c r="G27">
        <f t="shared" si="5"/>
        <v>37.6</v>
      </c>
      <c r="H27" s="154"/>
      <c r="I27">
        <f>BRPL_EOD!AC27+BRPL_EOD!AD27</f>
        <v>15.2</v>
      </c>
      <c r="J27">
        <f>BYPL_EOD!AC27+BYPL_EOD!AD27</f>
        <v>8.32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37.590000000000003</v>
      </c>
      <c r="O27" s="154">
        <f t="shared" si="1"/>
        <v>9.9999999999980105E-3</v>
      </c>
      <c r="P27">
        <v>15.204043628624632</v>
      </c>
      <c r="Q27">
        <v>8.3222133546155899</v>
      </c>
      <c r="R27">
        <v>0</v>
      </c>
      <c r="S27">
        <v>2.070550678371907</v>
      </c>
      <c r="T27">
        <v>12.003192338387869</v>
      </c>
      <c r="U27" s="156">
        <f t="shared" si="2"/>
        <v>37.6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37.6</v>
      </c>
      <c r="E28">
        <f>GT!N28</f>
        <v>0</v>
      </c>
      <c r="F28">
        <f t="shared" si="4"/>
        <v>84</v>
      </c>
      <c r="G28">
        <f t="shared" si="5"/>
        <v>37.6</v>
      </c>
      <c r="H28" s="154"/>
      <c r="I28">
        <f>BRPL_EOD!AC28+BRPL_EOD!AD28</f>
        <v>15.2</v>
      </c>
      <c r="J28">
        <f>BYPL_EOD!AC28+BYPL_EOD!AD28</f>
        <v>8.32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37.590000000000003</v>
      </c>
      <c r="O28" s="154">
        <f t="shared" si="1"/>
        <v>9.9999999999980105E-3</v>
      </c>
      <c r="P28">
        <v>15.204043628624632</v>
      </c>
      <c r="Q28">
        <v>8.3222133546155899</v>
      </c>
      <c r="R28">
        <v>0</v>
      </c>
      <c r="S28">
        <v>2.070550678371907</v>
      </c>
      <c r="T28">
        <v>12.003192338387869</v>
      </c>
      <c r="U28" s="156">
        <f t="shared" si="2"/>
        <v>37.6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37.6</v>
      </c>
      <c r="E29">
        <f>GT!N29</f>
        <v>0</v>
      </c>
      <c r="F29">
        <f t="shared" si="4"/>
        <v>84</v>
      </c>
      <c r="G29">
        <f t="shared" si="5"/>
        <v>37.6</v>
      </c>
      <c r="H29" s="154"/>
      <c r="I29">
        <f>BRPL_EOD!AC29+BRPL_EOD!AD29</f>
        <v>15.2</v>
      </c>
      <c r="J29">
        <f>BYPL_EOD!AC29+BYPL_EOD!AD29</f>
        <v>8.32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37.590000000000003</v>
      </c>
      <c r="O29" s="154">
        <f t="shared" si="1"/>
        <v>9.9999999999980105E-3</v>
      </c>
      <c r="P29">
        <v>15.204043628624632</v>
      </c>
      <c r="Q29">
        <v>8.3222133546155899</v>
      </c>
      <c r="R29">
        <v>0</v>
      </c>
      <c r="S29">
        <v>2.070550678371907</v>
      </c>
      <c r="T29">
        <v>12.003192338387869</v>
      </c>
      <c r="U29" s="156">
        <f t="shared" si="2"/>
        <v>37.6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37.6</v>
      </c>
      <c r="E30">
        <f>GT!N30</f>
        <v>0</v>
      </c>
      <c r="F30">
        <f t="shared" si="4"/>
        <v>84</v>
      </c>
      <c r="G30">
        <f t="shared" si="5"/>
        <v>37.6</v>
      </c>
      <c r="H30" s="154"/>
      <c r="I30">
        <f>BRPL_EOD!AC30+BRPL_EOD!AD30</f>
        <v>15.2</v>
      </c>
      <c r="J30">
        <f>BYPL_EOD!AC30+BYPL_EOD!AD30</f>
        <v>8.32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37.590000000000003</v>
      </c>
      <c r="O30" s="154">
        <f t="shared" si="1"/>
        <v>9.9999999999980105E-3</v>
      </c>
      <c r="P30">
        <v>15.204043628624632</v>
      </c>
      <c r="Q30">
        <v>8.3222133546155899</v>
      </c>
      <c r="R30">
        <v>0</v>
      </c>
      <c r="S30">
        <v>2.070550678371907</v>
      </c>
      <c r="T30">
        <v>12.003192338387869</v>
      </c>
      <c r="U30" s="156">
        <f t="shared" si="2"/>
        <v>37.6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37.6</v>
      </c>
      <c r="E31">
        <f>GT!N31</f>
        <v>0</v>
      </c>
      <c r="F31">
        <f t="shared" si="4"/>
        <v>84</v>
      </c>
      <c r="G31">
        <f t="shared" si="5"/>
        <v>37.6</v>
      </c>
      <c r="H31" s="154"/>
      <c r="I31">
        <f>BRPL_EOD!AC31+BRPL_EOD!AD31</f>
        <v>15.2</v>
      </c>
      <c r="J31">
        <f>BYPL_EOD!AC31+BYPL_EOD!AD31</f>
        <v>8.32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37.590000000000003</v>
      </c>
      <c r="O31" s="154">
        <f t="shared" si="1"/>
        <v>9.9999999999980105E-3</v>
      </c>
      <c r="P31">
        <v>15.204043628624632</v>
      </c>
      <c r="Q31">
        <v>8.3222133546155899</v>
      </c>
      <c r="R31">
        <v>0</v>
      </c>
      <c r="S31">
        <v>2.070550678371907</v>
      </c>
      <c r="T31">
        <v>12.003192338387869</v>
      </c>
      <c r="U31" s="156">
        <f t="shared" si="2"/>
        <v>37.6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37.6</v>
      </c>
      <c r="E32">
        <f>GT!N32</f>
        <v>0</v>
      </c>
      <c r="F32">
        <f t="shared" si="4"/>
        <v>84</v>
      </c>
      <c r="G32">
        <f t="shared" si="5"/>
        <v>37.6</v>
      </c>
      <c r="H32" s="154"/>
      <c r="I32">
        <f>BRPL_EOD!AC32+BRPL_EOD!AD32</f>
        <v>15.2</v>
      </c>
      <c r="J32">
        <f>BYPL_EOD!AC32+BYPL_EOD!AD32</f>
        <v>8.32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37.590000000000003</v>
      </c>
      <c r="O32" s="154">
        <f t="shared" si="1"/>
        <v>9.9999999999980105E-3</v>
      </c>
      <c r="P32">
        <v>15.204043628624632</v>
      </c>
      <c r="Q32">
        <v>8.3222133546155899</v>
      </c>
      <c r="R32">
        <v>0</v>
      </c>
      <c r="S32">
        <v>2.070550678371907</v>
      </c>
      <c r="T32">
        <v>12.003192338387869</v>
      </c>
      <c r="U32" s="156">
        <f t="shared" si="2"/>
        <v>37.6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37.6</v>
      </c>
      <c r="E33">
        <f>GT!N33</f>
        <v>0</v>
      </c>
      <c r="F33">
        <f t="shared" si="4"/>
        <v>84</v>
      </c>
      <c r="G33">
        <f t="shared" si="5"/>
        <v>37.6</v>
      </c>
      <c r="H33" s="154"/>
      <c r="I33">
        <f>BRPL_EOD!AC33+BRPL_EOD!AD33</f>
        <v>15.2</v>
      </c>
      <c r="J33">
        <f>BYPL_EOD!AC33+BYPL_EOD!AD33</f>
        <v>8.32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37.590000000000003</v>
      </c>
      <c r="O33" s="154">
        <f t="shared" si="1"/>
        <v>9.9999999999980105E-3</v>
      </c>
      <c r="P33">
        <v>15.204043628624632</v>
      </c>
      <c r="Q33">
        <v>8.3222133546155899</v>
      </c>
      <c r="R33">
        <v>0</v>
      </c>
      <c r="S33">
        <v>2.070550678371907</v>
      </c>
      <c r="T33">
        <v>12.003192338387869</v>
      </c>
      <c r="U33" s="156">
        <f t="shared" si="2"/>
        <v>37.6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37.6</v>
      </c>
      <c r="E34">
        <f>GT!N34</f>
        <v>0</v>
      </c>
      <c r="F34">
        <f t="shared" si="4"/>
        <v>84</v>
      </c>
      <c r="G34">
        <f t="shared" si="5"/>
        <v>37.6</v>
      </c>
      <c r="H34" s="154"/>
      <c r="I34">
        <f>BRPL_EOD!AC34+BRPL_EOD!AD34</f>
        <v>15.2</v>
      </c>
      <c r="J34">
        <f>BYPL_EOD!AC34+BYPL_EOD!AD34</f>
        <v>8.32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37.590000000000003</v>
      </c>
      <c r="O34" s="154">
        <f t="shared" si="1"/>
        <v>9.9999999999980105E-3</v>
      </c>
      <c r="P34">
        <v>15.204043628624632</v>
      </c>
      <c r="Q34">
        <v>8.3222133546155899</v>
      </c>
      <c r="R34">
        <v>0</v>
      </c>
      <c r="S34">
        <v>2.070550678371907</v>
      </c>
      <c r="T34">
        <v>12.003192338387869</v>
      </c>
      <c r="U34" s="156">
        <f t="shared" si="2"/>
        <v>37.6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36.6</v>
      </c>
      <c r="E35">
        <f>GT!N35</f>
        <v>0</v>
      </c>
      <c r="F35">
        <f t="shared" si="4"/>
        <v>84</v>
      </c>
      <c r="G35">
        <f t="shared" si="5"/>
        <v>36.6</v>
      </c>
      <c r="H35" s="154"/>
      <c r="I35">
        <f>BRPL_EOD!AC35+BRPL_EOD!AD35</f>
        <v>5.73</v>
      </c>
      <c r="J35">
        <f>BYPL_EOD!AC35+BYPL_EOD!AD35</f>
        <v>22.2</v>
      </c>
      <c r="K35">
        <f>MES_EOD!AC35+MES_EOD!AD35</f>
        <v>0</v>
      </c>
      <c r="L35">
        <f>NDMC_EOD!AC35+NDMC_EOD!AD35</f>
        <v>1.48</v>
      </c>
      <c r="M35">
        <f>TPDDL_EOD!AC35+TPDDL_EOD!AD35</f>
        <v>8.59</v>
      </c>
      <c r="N35">
        <f t="shared" si="0"/>
        <v>38</v>
      </c>
      <c r="O35" s="154">
        <f t="shared" si="1"/>
        <v>-1.3999999999999986</v>
      </c>
      <c r="P35">
        <v>5.518894736842106</v>
      </c>
      <c r="Q35">
        <v>21.382105263157897</v>
      </c>
      <c r="R35">
        <v>0</v>
      </c>
      <c r="S35">
        <v>1.4254736842105264</v>
      </c>
      <c r="T35">
        <v>8.2735263157894732</v>
      </c>
      <c r="U35" s="156">
        <f t="shared" si="2"/>
        <v>36.6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36.6</v>
      </c>
      <c r="E36">
        <f>GT!N36</f>
        <v>0</v>
      </c>
      <c r="F36">
        <f t="shared" si="4"/>
        <v>84</v>
      </c>
      <c r="G36">
        <f t="shared" si="5"/>
        <v>36.6</v>
      </c>
      <c r="H36" s="154"/>
      <c r="I36">
        <f>BRPL_EOD!AC36+BRPL_EOD!AD36</f>
        <v>5.73</v>
      </c>
      <c r="J36">
        <f>BYPL_EOD!AC36+BYPL_EOD!AD36</f>
        <v>22.2</v>
      </c>
      <c r="K36">
        <f>MES_EOD!AC36+MES_EOD!AD36</f>
        <v>0</v>
      </c>
      <c r="L36">
        <f>NDMC_EOD!AC36+NDMC_EOD!AD36</f>
        <v>1.48</v>
      </c>
      <c r="M36">
        <f>TPDDL_EOD!AC36+TPDDL_EOD!AD36</f>
        <v>8.59</v>
      </c>
      <c r="N36">
        <f t="shared" si="0"/>
        <v>38</v>
      </c>
      <c r="O36" s="154">
        <f t="shared" si="1"/>
        <v>-1.3999999999999986</v>
      </c>
      <c r="P36">
        <v>5.518894736842106</v>
      </c>
      <c r="Q36">
        <v>21.382105263157897</v>
      </c>
      <c r="R36">
        <v>0</v>
      </c>
      <c r="S36">
        <v>1.4254736842105264</v>
      </c>
      <c r="T36">
        <v>8.2735263157894732</v>
      </c>
      <c r="U36" s="156">
        <f t="shared" si="2"/>
        <v>36.6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36.6</v>
      </c>
      <c r="E37">
        <f>GT!N37</f>
        <v>0</v>
      </c>
      <c r="F37">
        <f t="shared" si="4"/>
        <v>84</v>
      </c>
      <c r="G37">
        <f t="shared" si="5"/>
        <v>36.6</v>
      </c>
      <c r="H37" s="154"/>
      <c r="I37">
        <f>BRPL_EOD!AC37+BRPL_EOD!AD37</f>
        <v>15.2</v>
      </c>
      <c r="J37">
        <f>BYPL_EOD!AC37+BYPL_EOD!AD37</f>
        <v>8.32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37.590000000000003</v>
      </c>
      <c r="O37" s="154">
        <f t="shared" si="1"/>
        <v>-0.99000000000000199</v>
      </c>
      <c r="P37">
        <v>14.799680766161211</v>
      </c>
      <c r="Q37">
        <v>8.1008778930566638</v>
      </c>
      <c r="R37">
        <v>0</v>
      </c>
      <c r="S37">
        <v>2.0154828411811652</v>
      </c>
      <c r="T37">
        <v>11.683958499600957</v>
      </c>
      <c r="U37" s="156">
        <f t="shared" si="2"/>
        <v>36.599999999999994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36.6</v>
      </c>
      <c r="E38">
        <f>GT!N38</f>
        <v>0</v>
      </c>
      <c r="F38">
        <f t="shared" si="4"/>
        <v>84</v>
      </c>
      <c r="G38">
        <f t="shared" si="5"/>
        <v>36.6</v>
      </c>
      <c r="H38" s="154"/>
      <c r="I38">
        <f>BRPL_EOD!AC38+BRPL_EOD!AD38</f>
        <v>8</v>
      </c>
      <c r="J38">
        <f>BYPL_EOD!AC38+BYPL_EOD!AD38</f>
        <v>6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28.07</v>
      </c>
      <c r="O38" s="154">
        <f t="shared" si="1"/>
        <v>8.5300000000000011</v>
      </c>
      <c r="P38">
        <v>10.431065194157464</v>
      </c>
      <c r="Q38">
        <v>7.8232988956180982</v>
      </c>
      <c r="R38">
        <v>0</v>
      </c>
      <c r="S38">
        <v>2.6990381189882435</v>
      </c>
      <c r="T38">
        <v>15.646597791236196</v>
      </c>
      <c r="U38" s="156">
        <f t="shared" si="2"/>
        <v>36.600000000000009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36.6</v>
      </c>
      <c r="E39">
        <f>GT!N39</f>
        <v>0</v>
      </c>
      <c r="F39">
        <f t="shared" si="4"/>
        <v>84</v>
      </c>
      <c r="G39">
        <f t="shared" si="5"/>
        <v>36.6</v>
      </c>
      <c r="H39" s="154"/>
      <c r="I39">
        <f>BRPL_EOD!AC39+BRPL_EOD!AD39</f>
        <v>8</v>
      </c>
      <c r="J39">
        <f>BYPL_EOD!AC39+BYPL_EOD!AD39</f>
        <v>6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28.07</v>
      </c>
      <c r="O39" s="154">
        <f t="shared" si="1"/>
        <v>8.5300000000000011</v>
      </c>
      <c r="P39">
        <v>10.431065194157464</v>
      </c>
      <c r="Q39">
        <v>7.8232988956180982</v>
      </c>
      <c r="R39">
        <v>0</v>
      </c>
      <c r="S39">
        <v>2.6990381189882435</v>
      </c>
      <c r="T39">
        <v>15.646597791236196</v>
      </c>
      <c r="U39" s="156">
        <f t="shared" si="2"/>
        <v>36.600000000000009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36.6</v>
      </c>
      <c r="E40">
        <f>GT!N40</f>
        <v>0</v>
      </c>
      <c r="F40">
        <f t="shared" si="4"/>
        <v>84</v>
      </c>
      <c r="G40">
        <f t="shared" si="5"/>
        <v>36.6</v>
      </c>
      <c r="H40" s="154"/>
      <c r="I40">
        <f>BRPL_EOD!AC40+BRPL_EOD!AD40</f>
        <v>8</v>
      </c>
      <c r="J40">
        <f>BYPL_EOD!AC40+BYPL_EOD!AD40</f>
        <v>6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28.07</v>
      </c>
      <c r="O40" s="154">
        <f t="shared" si="1"/>
        <v>8.5300000000000011</v>
      </c>
      <c r="P40">
        <v>10.431065194157464</v>
      </c>
      <c r="Q40">
        <v>7.8232988956180982</v>
      </c>
      <c r="R40">
        <v>0</v>
      </c>
      <c r="S40">
        <v>2.6990381189882435</v>
      </c>
      <c r="T40">
        <v>15.646597791236196</v>
      </c>
      <c r="U40" s="156">
        <f t="shared" si="2"/>
        <v>36.600000000000009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36.6</v>
      </c>
      <c r="E41">
        <f>GT!N41</f>
        <v>0</v>
      </c>
      <c r="F41">
        <f t="shared" si="4"/>
        <v>84</v>
      </c>
      <c r="G41">
        <f t="shared" si="5"/>
        <v>36.6</v>
      </c>
      <c r="H41" s="154"/>
      <c r="I41">
        <f>BRPL_EOD!AC41+BRPL_EOD!AD41</f>
        <v>8</v>
      </c>
      <c r="J41">
        <f>BYPL_EOD!AC41+BYPL_EOD!AD41</f>
        <v>6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28.07</v>
      </c>
      <c r="O41" s="154">
        <f t="shared" si="1"/>
        <v>8.5300000000000011</v>
      </c>
      <c r="P41">
        <v>10.431065194157464</v>
      </c>
      <c r="Q41">
        <v>7.8232988956180982</v>
      </c>
      <c r="R41">
        <v>0</v>
      </c>
      <c r="S41">
        <v>2.6990381189882435</v>
      </c>
      <c r="T41">
        <v>15.646597791236196</v>
      </c>
      <c r="U41" s="156">
        <f t="shared" si="2"/>
        <v>36.600000000000009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36.6</v>
      </c>
      <c r="E42">
        <f>GT!N42</f>
        <v>0</v>
      </c>
      <c r="F42">
        <f t="shared" si="4"/>
        <v>84</v>
      </c>
      <c r="G42">
        <f t="shared" si="5"/>
        <v>36.6</v>
      </c>
      <c r="H42" s="154"/>
      <c r="I42">
        <f>BRPL_EOD!AC42+BRPL_EOD!AD42</f>
        <v>8</v>
      </c>
      <c r="J42">
        <f>BYPL_EOD!AC42+BYPL_EOD!AD42</f>
        <v>6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28.07</v>
      </c>
      <c r="O42" s="154">
        <f t="shared" si="1"/>
        <v>8.5300000000000011</v>
      </c>
      <c r="P42">
        <v>10.431065194157464</v>
      </c>
      <c r="Q42">
        <v>7.8232988956180982</v>
      </c>
      <c r="R42">
        <v>0</v>
      </c>
      <c r="S42">
        <v>2.6990381189882435</v>
      </c>
      <c r="T42">
        <v>15.646597791236196</v>
      </c>
      <c r="U42" s="156">
        <f t="shared" si="2"/>
        <v>36.600000000000009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36.6</v>
      </c>
      <c r="E43">
        <f>GT!N43</f>
        <v>0</v>
      </c>
      <c r="F43">
        <f t="shared" si="4"/>
        <v>84</v>
      </c>
      <c r="G43">
        <f t="shared" si="5"/>
        <v>36.6</v>
      </c>
      <c r="H43" s="154"/>
      <c r="I43">
        <f>BRPL_EOD!AC43+BRPL_EOD!AD43</f>
        <v>8</v>
      </c>
      <c r="J43">
        <f>BYPL_EOD!AC43+BYPL_EOD!AD43</f>
        <v>6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28.07</v>
      </c>
      <c r="O43" s="154">
        <f t="shared" si="1"/>
        <v>8.5300000000000011</v>
      </c>
      <c r="P43">
        <v>10.431065194157464</v>
      </c>
      <c r="Q43">
        <v>7.8232988956180982</v>
      </c>
      <c r="R43">
        <v>0</v>
      </c>
      <c r="S43">
        <v>2.6990381189882435</v>
      </c>
      <c r="T43">
        <v>15.646597791236196</v>
      </c>
      <c r="U43" s="156">
        <f t="shared" si="2"/>
        <v>36.600000000000009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37.6</v>
      </c>
      <c r="E44">
        <f>GT!N44</f>
        <v>0</v>
      </c>
      <c r="F44">
        <f t="shared" si="4"/>
        <v>84</v>
      </c>
      <c r="G44">
        <f t="shared" si="5"/>
        <v>37.6</v>
      </c>
      <c r="H44" s="154"/>
      <c r="I44">
        <f>BRPL_EOD!AC44+BRPL_EOD!AD44</f>
        <v>15.2</v>
      </c>
      <c r="J44">
        <f>BYPL_EOD!AC44+BYPL_EOD!AD44</f>
        <v>8.32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37.590000000000003</v>
      </c>
      <c r="O44" s="154">
        <f t="shared" si="1"/>
        <v>9.9999999999980105E-3</v>
      </c>
      <c r="P44">
        <v>15.204043628624632</v>
      </c>
      <c r="Q44">
        <v>8.3222133546155899</v>
      </c>
      <c r="R44">
        <v>0</v>
      </c>
      <c r="S44">
        <v>2.070550678371907</v>
      </c>
      <c r="T44">
        <v>12.003192338387869</v>
      </c>
      <c r="U44" s="156">
        <f t="shared" si="2"/>
        <v>37.6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37.6</v>
      </c>
      <c r="E45">
        <f>GT!N45</f>
        <v>0</v>
      </c>
      <c r="F45">
        <f t="shared" si="4"/>
        <v>84</v>
      </c>
      <c r="G45">
        <f t="shared" si="5"/>
        <v>37.6</v>
      </c>
      <c r="H45" s="154"/>
      <c r="I45">
        <f>BRPL_EOD!AC45+BRPL_EOD!AD45</f>
        <v>15.2</v>
      </c>
      <c r="J45">
        <f>BYPL_EOD!AC45+BYPL_EOD!AD45</f>
        <v>8.32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37.590000000000003</v>
      </c>
      <c r="O45" s="154">
        <f t="shared" si="1"/>
        <v>9.9999999999980105E-3</v>
      </c>
      <c r="P45">
        <v>15.204043628624632</v>
      </c>
      <c r="Q45">
        <v>8.3222133546155899</v>
      </c>
      <c r="R45">
        <v>0</v>
      </c>
      <c r="S45">
        <v>2.070550678371907</v>
      </c>
      <c r="T45">
        <v>12.003192338387869</v>
      </c>
      <c r="U45" s="156">
        <f t="shared" si="2"/>
        <v>37.6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37.6</v>
      </c>
      <c r="E46">
        <f>GT!N46</f>
        <v>0</v>
      </c>
      <c r="F46">
        <f t="shared" si="4"/>
        <v>84</v>
      </c>
      <c r="G46">
        <f t="shared" si="5"/>
        <v>37.6</v>
      </c>
      <c r="H46" s="154"/>
      <c r="I46">
        <f>BRPL_EOD!AC46+BRPL_EOD!AD46</f>
        <v>15.2</v>
      </c>
      <c r="J46">
        <f>BYPL_EOD!AC46+BYPL_EOD!AD46</f>
        <v>8.32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37.590000000000003</v>
      </c>
      <c r="O46" s="154">
        <f t="shared" si="1"/>
        <v>9.9999999999980105E-3</v>
      </c>
      <c r="P46">
        <v>15.204043628624632</v>
      </c>
      <c r="Q46">
        <v>8.3222133546155899</v>
      </c>
      <c r="R46">
        <v>0</v>
      </c>
      <c r="S46">
        <v>2.070550678371907</v>
      </c>
      <c r="T46">
        <v>12.003192338387869</v>
      </c>
      <c r="U46" s="156">
        <f t="shared" si="2"/>
        <v>37.6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37.6</v>
      </c>
      <c r="E47">
        <f>GT!N47</f>
        <v>0</v>
      </c>
      <c r="F47">
        <f t="shared" si="4"/>
        <v>84</v>
      </c>
      <c r="G47">
        <f t="shared" si="5"/>
        <v>37.6</v>
      </c>
      <c r="H47" s="154"/>
      <c r="I47">
        <f>BRPL_EOD!AC47+BRPL_EOD!AD47</f>
        <v>15.2</v>
      </c>
      <c r="J47">
        <f>BYPL_EOD!AC47+BYPL_EOD!AD47</f>
        <v>8.32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37.590000000000003</v>
      </c>
      <c r="O47" s="154">
        <f t="shared" si="1"/>
        <v>9.9999999999980105E-3</v>
      </c>
      <c r="P47">
        <v>15.204043628624632</v>
      </c>
      <c r="Q47">
        <v>8.3222133546155899</v>
      </c>
      <c r="R47">
        <v>0</v>
      </c>
      <c r="S47">
        <v>2.070550678371907</v>
      </c>
      <c r="T47">
        <v>12.003192338387869</v>
      </c>
      <c r="U47" s="156">
        <f t="shared" si="2"/>
        <v>37.6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37.6</v>
      </c>
      <c r="E48">
        <f>GT!N48</f>
        <v>0</v>
      </c>
      <c r="F48">
        <f t="shared" si="4"/>
        <v>84</v>
      </c>
      <c r="G48">
        <f t="shared" si="5"/>
        <v>37.6</v>
      </c>
      <c r="H48" s="154"/>
      <c r="I48">
        <f>BRPL_EOD!AC48+BRPL_EOD!AD48</f>
        <v>15.2</v>
      </c>
      <c r="J48">
        <f>BYPL_EOD!AC48+BYPL_EOD!AD48</f>
        <v>8.32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37.590000000000003</v>
      </c>
      <c r="O48" s="154">
        <f t="shared" si="1"/>
        <v>9.9999999999980105E-3</v>
      </c>
      <c r="P48">
        <v>15.204043628624632</v>
      </c>
      <c r="Q48">
        <v>8.3222133546155899</v>
      </c>
      <c r="R48">
        <v>0</v>
      </c>
      <c r="S48">
        <v>2.070550678371907</v>
      </c>
      <c r="T48">
        <v>12.003192338387869</v>
      </c>
      <c r="U48" s="156">
        <f t="shared" si="2"/>
        <v>37.6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37.6</v>
      </c>
      <c r="E49">
        <f>GT!N49</f>
        <v>0</v>
      </c>
      <c r="F49">
        <f t="shared" si="4"/>
        <v>84</v>
      </c>
      <c r="G49">
        <f t="shared" si="5"/>
        <v>37.6</v>
      </c>
      <c r="H49" s="154"/>
      <c r="I49">
        <f>BRPL_EOD!AC49+BRPL_EOD!AD49</f>
        <v>15.2</v>
      </c>
      <c r="J49">
        <f>BYPL_EOD!AC49+BYPL_EOD!AD49</f>
        <v>8.32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37.590000000000003</v>
      </c>
      <c r="O49" s="154">
        <f t="shared" si="1"/>
        <v>9.9999999999980105E-3</v>
      </c>
      <c r="P49">
        <v>15.204043628624632</v>
      </c>
      <c r="Q49">
        <v>8.3222133546155899</v>
      </c>
      <c r="R49">
        <v>0</v>
      </c>
      <c r="S49">
        <v>2.070550678371907</v>
      </c>
      <c r="T49">
        <v>12.003192338387869</v>
      </c>
      <c r="U49" s="156">
        <f t="shared" si="2"/>
        <v>37.6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37.6</v>
      </c>
      <c r="E50">
        <f>GT!N50</f>
        <v>0</v>
      </c>
      <c r="F50">
        <f t="shared" si="4"/>
        <v>84</v>
      </c>
      <c r="G50">
        <f t="shared" si="5"/>
        <v>37.6</v>
      </c>
      <c r="H50" s="154"/>
      <c r="I50">
        <f>BRPL_EOD!AC50+BRPL_EOD!AD50</f>
        <v>15.2</v>
      </c>
      <c r="J50">
        <f>BYPL_EOD!AC50+BYPL_EOD!AD50</f>
        <v>8.32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37.590000000000003</v>
      </c>
      <c r="O50" s="154">
        <f t="shared" si="1"/>
        <v>9.9999999999980105E-3</v>
      </c>
      <c r="P50">
        <v>15.204043628624632</v>
      </c>
      <c r="Q50">
        <v>8.3222133546155899</v>
      </c>
      <c r="R50">
        <v>0</v>
      </c>
      <c r="S50">
        <v>2.070550678371907</v>
      </c>
      <c r="T50">
        <v>12.003192338387869</v>
      </c>
      <c r="U50" s="156">
        <f t="shared" si="2"/>
        <v>37.6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37.6</v>
      </c>
      <c r="E51">
        <f>GT!N51</f>
        <v>0</v>
      </c>
      <c r="F51">
        <f t="shared" si="4"/>
        <v>84</v>
      </c>
      <c r="G51">
        <f t="shared" si="5"/>
        <v>37.6</v>
      </c>
      <c r="H51" s="154"/>
      <c r="I51">
        <f>BRPL_EOD!AC51+BRPL_EOD!AD51</f>
        <v>15.2</v>
      </c>
      <c r="J51">
        <f>BYPL_EOD!AC51+BYPL_EOD!AD51</f>
        <v>8.32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37.590000000000003</v>
      </c>
      <c r="O51" s="154">
        <f t="shared" si="1"/>
        <v>9.9999999999980105E-3</v>
      </c>
      <c r="P51">
        <v>15.204043628624632</v>
      </c>
      <c r="Q51">
        <v>8.3222133546155899</v>
      </c>
      <c r="R51">
        <v>0</v>
      </c>
      <c r="S51">
        <v>2.070550678371907</v>
      </c>
      <c r="T51">
        <v>12.003192338387869</v>
      </c>
      <c r="U51" s="156">
        <f t="shared" si="2"/>
        <v>37.6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37.6</v>
      </c>
      <c r="E52">
        <f>GT!N52</f>
        <v>0</v>
      </c>
      <c r="F52">
        <f t="shared" si="4"/>
        <v>84</v>
      </c>
      <c r="G52">
        <f t="shared" si="5"/>
        <v>37.6</v>
      </c>
      <c r="H52" s="154"/>
      <c r="I52">
        <f>BRPL_EOD!AC52+BRPL_EOD!AD52</f>
        <v>15.2</v>
      </c>
      <c r="J52">
        <f>BYPL_EOD!AC52+BYPL_EOD!AD52</f>
        <v>8.32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37.590000000000003</v>
      </c>
      <c r="O52" s="154">
        <f t="shared" si="1"/>
        <v>9.9999999999980105E-3</v>
      </c>
      <c r="P52">
        <v>15.204043628624632</v>
      </c>
      <c r="Q52">
        <v>8.3222133546155899</v>
      </c>
      <c r="R52">
        <v>0</v>
      </c>
      <c r="S52">
        <v>2.070550678371907</v>
      </c>
      <c r="T52">
        <v>12.003192338387869</v>
      </c>
      <c r="U52" s="156">
        <f t="shared" si="2"/>
        <v>37.6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37.6</v>
      </c>
      <c r="E53">
        <f>GT!N53</f>
        <v>0</v>
      </c>
      <c r="F53">
        <f t="shared" si="4"/>
        <v>84</v>
      </c>
      <c r="G53">
        <f t="shared" si="5"/>
        <v>37.6</v>
      </c>
      <c r="H53" s="154"/>
      <c r="I53">
        <f>BRPL_EOD!AC53+BRPL_EOD!AD53</f>
        <v>15.2</v>
      </c>
      <c r="J53">
        <f>BYPL_EOD!AC53+BYPL_EOD!AD53</f>
        <v>8.32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37.590000000000003</v>
      </c>
      <c r="O53" s="154">
        <f t="shared" si="1"/>
        <v>9.9999999999980105E-3</v>
      </c>
      <c r="P53">
        <v>15.204043628624632</v>
      </c>
      <c r="Q53">
        <v>8.3222133546155899</v>
      </c>
      <c r="R53">
        <v>0</v>
      </c>
      <c r="S53">
        <v>2.070550678371907</v>
      </c>
      <c r="T53">
        <v>12.003192338387869</v>
      </c>
      <c r="U53" s="156">
        <f t="shared" si="2"/>
        <v>37.6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37.6</v>
      </c>
      <c r="E54">
        <f>GT!N54</f>
        <v>0</v>
      </c>
      <c r="F54">
        <f t="shared" si="4"/>
        <v>84</v>
      </c>
      <c r="G54">
        <f t="shared" si="5"/>
        <v>37.6</v>
      </c>
      <c r="H54" s="154"/>
      <c r="I54">
        <f>BRPL_EOD!AC54+BRPL_EOD!AD54</f>
        <v>15.2</v>
      </c>
      <c r="J54">
        <f>BYPL_EOD!AC54+BYPL_EOD!AD54</f>
        <v>8.32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37.590000000000003</v>
      </c>
      <c r="O54" s="154">
        <f t="shared" si="1"/>
        <v>9.9999999999980105E-3</v>
      </c>
      <c r="P54">
        <v>15.204043628624632</v>
      </c>
      <c r="Q54">
        <v>8.3222133546155899</v>
      </c>
      <c r="R54">
        <v>0</v>
      </c>
      <c r="S54">
        <v>2.070550678371907</v>
      </c>
      <c r="T54">
        <v>12.003192338387869</v>
      </c>
      <c r="U54" s="156">
        <f t="shared" si="2"/>
        <v>37.6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37.6</v>
      </c>
      <c r="E55">
        <f>GT!N55</f>
        <v>0</v>
      </c>
      <c r="F55">
        <f t="shared" si="4"/>
        <v>84</v>
      </c>
      <c r="G55">
        <f t="shared" si="5"/>
        <v>37.6</v>
      </c>
      <c r="H55" s="154"/>
      <c r="I55">
        <f>BRPL_EOD!AC55+BRPL_EOD!AD55</f>
        <v>15.2</v>
      </c>
      <c r="J55">
        <f>BYPL_EOD!AC55+BYPL_EOD!AD55</f>
        <v>8.32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37.590000000000003</v>
      </c>
      <c r="O55" s="154">
        <f t="shared" si="1"/>
        <v>9.9999999999980105E-3</v>
      </c>
      <c r="P55">
        <v>15.204043628624632</v>
      </c>
      <c r="Q55">
        <v>8.3222133546155899</v>
      </c>
      <c r="R55">
        <v>0</v>
      </c>
      <c r="S55">
        <v>2.070550678371907</v>
      </c>
      <c r="T55">
        <v>12.003192338387869</v>
      </c>
      <c r="U55" s="156">
        <f t="shared" si="2"/>
        <v>37.6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37.6</v>
      </c>
      <c r="E56">
        <f>GT!N56</f>
        <v>0</v>
      </c>
      <c r="F56">
        <f t="shared" si="4"/>
        <v>84</v>
      </c>
      <c r="G56">
        <f t="shared" si="5"/>
        <v>37.6</v>
      </c>
      <c r="H56" s="154"/>
      <c r="I56">
        <f>BRPL_EOD!AC56+BRPL_EOD!AD56</f>
        <v>15.2</v>
      </c>
      <c r="J56">
        <f>BYPL_EOD!AC56+BYPL_EOD!AD56</f>
        <v>8.32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37.590000000000003</v>
      </c>
      <c r="O56" s="154">
        <f t="shared" si="1"/>
        <v>9.9999999999980105E-3</v>
      </c>
      <c r="P56">
        <v>15.204043628624632</v>
      </c>
      <c r="Q56">
        <v>8.3222133546155899</v>
      </c>
      <c r="R56">
        <v>0</v>
      </c>
      <c r="S56">
        <v>2.070550678371907</v>
      </c>
      <c r="T56">
        <v>12.003192338387869</v>
      </c>
      <c r="U56" s="156">
        <f t="shared" si="2"/>
        <v>37.6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37.6</v>
      </c>
      <c r="E57">
        <f>GT!N57</f>
        <v>0</v>
      </c>
      <c r="F57">
        <f t="shared" si="4"/>
        <v>84</v>
      </c>
      <c r="G57">
        <f t="shared" si="5"/>
        <v>37.6</v>
      </c>
      <c r="H57" s="154"/>
      <c r="I57">
        <f>BRPL_EOD!AC57+BRPL_EOD!AD57</f>
        <v>15.2</v>
      </c>
      <c r="J57">
        <f>BYPL_EOD!AC57+BYPL_EOD!AD57</f>
        <v>8.32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37.590000000000003</v>
      </c>
      <c r="O57" s="154">
        <f t="shared" si="1"/>
        <v>9.9999999999980105E-3</v>
      </c>
      <c r="P57">
        <v>15.204043628624632</v>
      </c>
      <c r="Q57">
        <v>8.3222133546155899</v>
      </c>
      <c r="R57">
        <v>0</v>
      </c>
      <c r="S57">
        <v>2.070550678371907</v>
      </c>
      <c r="T57">
        <v>12.003192338387869</v>
      </c>
      <c r="U57" s="156">
        <f t="shared" si="2"/>
        <v>37.6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37.6</v>
      </c>
      <c r="E58">
        <f>GT!N58</f>
        <v>0</v>
      </c>
      <c r="F58">
        <f t="shared" si="4"/>
        <v>84</v>
      </c>
      <c r="G58">
        <f t="shared" si="5"/>
        <v>37.6</v>
      </c>
      <c r="H58" s="154"/>
      <c r="I58">
        <f>BRPL_EOD!AC58+BRPL_EOD!AD58</f>
        <v>15.2</v>
      </c>
      <c r="J58">
        <f>BYPL_EOD!AC58+BYPL_EOD!AD58</f>
        <v>8.32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37.590000000000003</v>
      </c>
      <c r="O58" s="154">
        <f t="shared" si="1"/>
        <v>9.9999999999980105E-3</v>
      </c>
      <c r="P58">
        <v>15.204043628624632</v>
      </c>
      <c r="Q58">
        <v>8.3222133546155899</v>
      </c>
      <c r="R58">
        <v>0</v>
      </c>
      <c r="S58">
        <v>2.070550678371907</v>
      </c>
      <c r="T58">
        <v>12.003192338387869</v>
      </c>
      <c r="U58" s="156">
        <f t="shared" si="2"/>
        <v>37.6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37.6</v>
      </c>
      <c r="E59">
        <f>GT!N59</f>
        <v>0</v>
      </c>
      <c r="F59">
        <f t="shared" si="4"/>
        <v>84</v>
      </c>
      <c r="G59">
        <f t="shared" si="5"/>
        <v>37.6</v>
      </c>
      <c r="H59" s="154"/>
      <c r="I59">
        <f>BRPL_EOD!AC59+BRPL_EOD!AD59</f>
        <v>15.2</v>
      </c>
      <c r="J59">
        <f>BYPL_EOD!AC59+BYPL_EOD!AD59</f>
        <v>8.32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37.590000000000003</v>
      </c>
      <c r="O59" s="154">
        <f t="shared" si="1"/>
        <v>9.9999999999980105E-3</v>
      </c>
      <c r="P59">
        <v>15.204043628624632</v>
      </c>
      <c r="Q59">
        <v>8.3222133546155899</v>
      </c>
      <c r="R59">
        <v>0</v>
      </c>
      <c r="S59">
        <v>2.070550678371907</v>
      </c>
      <c r="T59">
        <v>12.003192338387869</v>
      </c>
      <c r="U59" s="156">
        <f t="shared" si="2"/>
        <v>37.6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37.6</v>
      </c>
      <c r="E60">
        <f>GT!N60</f>
        <v>0</v>
      </c>
      <c r="F60">
        <f t="shared" si="4"/>
        <v>84</v>
      </c>
      <c r="G60">
        <f t="shared" si="5"/>
        <v>37.6</v>
      </c>
      <c r="H60" s="154"/>
      <c r="I60">
        <f>BRPL_EOD!AC60+BRPL_EOD!AD60</f>
        <v>15.2</v>
      </c>
      <c r="J60">
        <f>BYPL_EOD!AC60+BYPL_EOD!AD60</f>
        <v>8.32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37.590000000000003</v>
      </c>
      <c r="O60" s="154">
        <f t="shared" si="1"/>
        <v>9.9999999999980105E-3</v>
      </c>
      <c r="P60">
        <v>15.204043628624632</v>
      </c>
      <c r="Q60">
        <v>8.3222133546155899</v>
      </c>
      <c r="R60">
        <v>0</v>
      </c>
      <c r="S60">
        <v>2.070550678371907</v>
      </c>
      <c r="T60">
        <v>12.003192338387869</v>
      </c>
      <c r="U60" s="156">
        <f t="shared" si="2"/>
        <v>37.6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37.6</v>
      </c>
      <c r="E61">
        <f>GT!N61</f>
        <v>0</v>
      </c>
      <c r="F61">
        <f t="shared" si="4"/>
        <v>84</v>
      </c>
      <c r="G61">
        <f t="shared" si="5"/>
        <v>37.6</v>
      </c>
      <c r="H61" s="154"/>
      <c r="I61">
        <f>BRPL_EOD!AC61+BRPL_EOD!AD61</f>
        <v>15.2</v>
      </c>
      <c r="J61">
        <f>BYPL_EOD!AC61+BYPL_EOD!AD61</f>
        <v>8.32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37.590000000000003</v>
      </c>
      <c r="O61" s="154">
        <f t="shared" si="1"/>
        <v>9.9999999999980105E-3</v>
      </c>
      <c r="P61">
        <v>15.204043628624632</v>
      </c>
      <c r="Q61">
        <v>8.3222133546155899</v>
      </c>
      <c r="R61">
        <v>0</v>
      </c>
      <c r="S61">
        <v>2.070550678371907</v>
      </c>
      <c r="T61">
        <v>12.003192338387869</v>
      </c>
      <c r="U61" s="156">
        <f t="shared" si="2"/>
        <v>37.6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37.6</v>
      </c>
      <c r="E62">
        <f>GT!N62</f>
        <v>0</v>
      </c>
      <c r="F62">
        <f t="shared" si="4"/>
        <v>84</v>
      </c>
      <c r="G62">
        <f t="shared" si="5"/>
        <v>37.6</v>
      </c>
      <c r="H62" s="154"/>
      <c r="I62">
        <f>BRPL_EOD!AC62+BRPL_EOD!AD62</f>
        <v>15.2</v>
      </c>
      <c r="J62">
        <f>BYPL_EOD!AC62+BYPL_EOD!AD62</f>
        <v>8.32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37.590000000000003</v>
      </c>
      <c r="O62" s="154">
        <f t="shared" si="1"/>
        <v>9.9999999999980105E-3</v>
      </c>
      <c r="P62">
        <v>15.204043628624632</v>
      </c>
      <c r="Q62">
        <v>8.3222133546155899</v>
      </c>
      <c r="R62">
        <v>0</v>
      </c>
      <c r="S62">
        <v>2.070550678371907</v>
      </c>
      <c r="T62">
        <v>12.003192338387869</v>
      </c>
      <c r="U62" s="156">
        <f t="shared" si="2"/>
        <v>37.6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37.6</v>
      </c>
      <c r="E63">
        <f>GT!N63</f>
        <v>0</v>
      </c>
      <c r="F63">
        <f t="shared" si="4"/>
        <v>84</v>
      </c>
      <c r="G63">
        <f t="shared" si="5"/>
        <v>37.6</v>
      </c>
      <c r="H63" s="154"/>
      <c r="I63">
        <f>BRPL_EOD!AC63+BRPL_EOD!AD63</f>
        <v>15.2</v>
      </c>
      <c r="J63">
        <f>BYPL_EOD!AC63+BYPL_EOD!AD63</f>
        <v>8.32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37.590000000000003</v>
      </c>
      <c r="O63" s="154">
        <f t="shared" si="1"/>
        <v>9.9999999999980105E-3</v>
      </c>
      <c r="P63">
        <v>15.204043628624632</v>
      </c>
      <c r="Q63">
        <v>8.3222133546155899</v>
      </c>
      <c r="R63">
        <v>0</v>
      </c>
      <c r="S63">
        <v>2.070550678371907</v>
      </c>
      <c r="T63">
        <v>12.003192338387869</v>
      </c>
      <c r="U63" s="156">
        <f t="shared" si="2"/>
        <v>37.6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37.6</v>
      </c>
      <c r="E64">
        <f>GT!N64</f>
        <v>0</v>
      </c>
      <c r="F64">
        <f t="shared" si="4"/>
        <v>84</v>
      </c>
      <c r="G64">
        <f t="shared" si="5"/>
        <v>37.6</v>
      </c>
      <c r="H64" s="154"/>
      <c r="I64">
        <f>BRPL_EOD!AC64+BRPL_EOD!AD64</f>
        <v>15.2</v>
      </c>
      <c r="J64">
        <f>BYPL_EOD!AC64+BYPL_EOD!AD64</f>
        <v>8.32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37.590000000000003</v>
      </c>
      <c r="O64" s="154">
        <f t="shared" si="1"/>
        <v>9.9999999999980105E-3</v>
      </c>
      <c r="P64">
        <v>15.204043628624632</v>
      </c>
      <c r="Q64">
        <v>8.3222133546155899</v>
      </c>
      <c r="R64">
        <v>0</v>
      </c>
      <c r="S64">
        <v>2.070550678371907</v>
      </c>
      <c r="T64">
        <v>12.003192338387869</v>
      </c>
      <c r="U64" s="156">
        <f t="shared" si="2"/>
        <v>37.6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37.6</v>
      </c>
      <c r="E65">
        <f>GT!N65</f>
        <v>0</v>
      </c>
      <c r="F65">
        <f t="shared" si="4"/>
        <v>84</v>
      </c>
      <c r="G65">
        <f t="shared" si="5"/>
        <v>37.6</v>
      </c>
      <c r="H65" s="154"/>
      <c r="I65">
        <f>BRPL_EOD!AC65+BRPL_EOD!AD65</f>
        <v>15.2</v>
      </c>
      <c r="J65">
        <f>BYPL_EOD!AC65+BYPL_EOD!AD65</f>
        <v>8.32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37.590000000000003</v>
      </c>
      <c r="O65" s="154">
        <f t="shared" si="1"/>
        <v>9.9999999999980105E-3</v>
      </c>
      <c r="P65">
        <v>15.204043628624632</v>
      </c>
      <c r="Q65">
        <v>8.3222133546155899</v>
      </c>
      <c r="R65">
        <v>0</v>
      </c>
      <c r="S65">
        <v>2.070550678371907</v>
      </c>
      <c r="T65">
        <v>12.003192338387869</v>
      </c>
      <c r="U65" s="156">
        <f t="shared" si="2"/>
        <v>37.6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37.6</v>
      </c>
      <c r="E66">
        <f>GT!N66</f>
        <v>0</v>
      </c>
      <c r="F66">
        <f t="shared" si="4"/>
        <v>84</v>
      </c>
      <c r="G66">
        <f t="shared" si="5"/>
        <v>37.6</v>
      </c>
      <c r="H66" s="154"/>
      <c r="I66">
        <f>BRPL_EOD!AC66+BRPL_EOD!AD66</f>
        <v>15.2</v>
      </c>
      <c r="J66">
        <f>BYPL_EOD!AC66+BYPL_EOD!AD66</f>
        <v>8.32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12</v>
      </c>
      <c r="N66">
        <f t="shared" si="0"/>
        <v>37.590000000000003</v>
      </c>
      <c r="O66" s="154">
        <f t="shared" si="1"/>
        <v>9.9999999999980105E-3</v>
      </c>
      <c r="P66">
        <v>15.204043628624632</v>
      </c>
      <c r="Q66">
        <v>8.3222133546155899</v>
      </c>
      <c r="R66">
        <v>0</v>
      </c>
      <c r="S66">
        <v>2.070550678371907</v>
      </c>
      <c r="T66">
        <v>12.003192338387869</v>
      </c>
      <c r="U66" s="156">
        <f t="shared" si="2"/>
        <v>37.6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37.6</v>
      </c>
      <c r="E67">
        <f>GT!N67</f>
        <v>0</v>
      </c>
      <c r="F67">
        <f t="shared" si="4"/>
        <v>84</v>
      </c>
      <c r="G67">
        <f t="shared" si="5"/>
        <v>37.6</v>
      </c>
      <c r="H67" s="154"/>
      <c r="I67">
        <f>BRPL_EOD!AC67+BRPL_EOD!AD67</f>
        <v>15.2</v>
      </c>
      <c r="J67">
        <f>BYPL_EOD!AC67+BYPL_EOD!AD67</f>
        <v>8.32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37.590000000000003</v>
      </c>
      <c r="O67" s="154">
        <f t="shared" ref="O67:O98" si="7">G67-N67</f>
        <v>9.9999999999980105E-3</v>
      </c>
      <c r="P67">
        <v>15.204043628624632</v>
      </c>
      <c r="Q67">
        <v>8.3222133546155899</v>
      </c>
      <c r="R67">
        <v>0</v>
      </c>
      <c r="S67">
        <v>2.070550678371907</v>
      </c>
      <c r="T67">
        <v>12.003192338387869</v>
      </c>
      <c r="U67" s="156">
        <f t="shared" ref="U67:U98" si="8">SUM(P67:T67)</f>
        <v>37.6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37.6</v>
      </c>
      <c r="E68">
        <f>GT!N68</f>
        <v>0</v>
      </c>
      <c r="F68">
        <f t="shared" ref="F68:F98" si="10">B68+C68</f>
        <v>84</v>
      </c>
      <c r="G68">
        <f t="shared" ref="G68:G98" si="11">D68+E68-X68</f>
        <v>37.6</v>
      </c>
      <c r="H68" s="154"/>
      <c r="I68">
        <f>BRPL_EOD!AC68+BRPL_EOD!AD68</f>
        <v>15.2</v>
      </c>
      <c r="J68">
        <f>BYPL_EOD!AC68+BYPL_EOD!AD68</f>
        <v>8.32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37.590000000000003</v>
      </c>
      <c r="O68" s="154">
        <f t="shared" si="7"/>
        <v>9.9999999999980105E-3</v>
      </c>
      <c r="P68">
        <v>15.204043628624632</v>
      </c>
      <c r="Q68">
        <v>8.3222133546155899</v>
      </c>
      <c r="R68">
        <v>0</v>
      </c>
      <c r="S68">
        <v>2.070550678371907</v>
      </c>
      <c r="T68">
        <v>12.003192338387869</v>
      </c>
      <c r="U68" s="156">
        <f t="shared" si="8"/>
        <v>37.6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37.6</v>
      </c>
      <c r="E69">
        <f>GT!N69</f>
        <v>0</v>
      </c>
      <c r="F69">
        <f t="shared" si="10"/>
        <v>84</v>
      </c>
      <c r="G69">
        <f t="shared" si="11"/>
        <v>37.6</v>
      </c>
      <c r="H69" s="154"/>
      <c r="I69">
        <f>BRPL_EOD!AC69+BRPL_EOD!AD69</f>
        <v>15.2</v>
      </c>
      <c r="J69">
        <f>BYPL_EOD!AC69+BYPL_EOD!AD69</f>
        <v>8.32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37.590000000000003</v>
      </c>
      <c r="O69" s="154">
        <f t="shared" si="7"/>
        <v>9.9999999999980105E-3</v>
      </c>
      <c r="P69">
        <v>15.204043628624632</v>
      </c>
      <c r="Q69">
        <v>8.3222133546155899</v>
      </c>
      <c r="R69">
        <v>0</v>
      </c>
      <c r="S69">
        <v>2.070550678371907</v>
      </c>
      <c r="T69">
        <v>12.003192338387869</v>
      </c>
      <c r="U69" s="156">
        <f t="shared" si="8"/>
        <v>37.6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37.6</v>
      </c>
      <c r="E70">
        <f>GT!N70</f>
        <v>0</v>
      </c>
      <c r="F70">
        <f t="shared" si="10"/>
        <v>84</v>
      </c>
      <c r="G70">
        <f t="shared" si="11"/>
        <v>37.6</v>
      </c>
      <c r="H70" s="154"/>
      <c r="I70">
        <f>BRPL_EOD!AC70+BRPL_EOD!AD70</f>
        <v>15.2</v>
      </c>
      <c r="J70">
        <f>BYPL_EOD!AC70+BYPL_EOD!AD70</f>
        <v>8.32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12</v>
      </c>
      <c r="N70">
        <f t="shared" si="6"/>
        <v>37.590000000000003</v>
      </c>
      <c r="O70" s="154">
        <f t="shared" si="7"/>
        <v>9.9999999999980105E-3</v>
      </c>
      <c r="P70">
        <v>15.204043628624632</v>
      </c>
      <c r="Q70">
        <v>8.3222133546155899</v>
      </c>
      <c r="R70">
        <v>0</v>
      </c>
      <c r="S70">
        <v>2.070550678371907</v>
      </c>
      <c r="T70">
        <v>12.003192338387869</v>
      </c>
      <c r="U70" s="156">
        <f t="shared" si="8"/>
        <v>37.6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37.6</v>
      </c>
      <c r="E71">
        <f>GT!N71</f>
        <v>0</v>
      </c>
      <c r="F71">
        <f t="shared" si="10"/>
        <v>84</v>
      </c>
      <c r="G71">
        <f t="shared" si="11"/>
        <v>37.6</v>
      </c>
      <c r="H71" s="154"/>
      <c r="I71">
        <f>BRPL_EOD!AC71+BRPL_EOD!AD71</f>
        <v>15.2</v>
      </c>
      <c r="J71">
        <f>BYPL_EOD!AC71+BYPL_EOD!AD71</f>
        <v>8.32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37.590000000000003</v>
      </c>
      <c r="O71" s="154">
        <f t="shared" si="7"/>
        <v>9.9999999999980105E-3</v>
      </c>
      <c r="P71">
        <v>15.204043628624632</v>
      </c>
      <c r="Q71">
        <v>8.3222133546155899</v>
      </c>
      <c r="R71">
        <v>0</v>
      </c>
      <c r="S71">
        <v>2.070550678371907</v>
      </c>
      <c r="T71">
        <v>12.003192338387869</v>
      </c>
      <c r="U71" s="156">
        <f t="shared" si="8"/>
        <v>37.6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37.6</v>
      </c>
      <c r="E72">
        <f>GT!N72</f>
        <v>0</v>
      </c>
      <c r="F72">
        <f t="shared" si="10"/>
        <v>84</v>
      </c>
      <c r="G72">
        <f t="shared" si="11"/>
        <v>37.6</v>
      </c>
      <c r="H72" s="154"/>
      <c r="I72">
        <f>BRPL_EOD!AC72+BRPL_EOD!AD72</f>
        <v>15.2</v>
      </c>
      <c r="J72">
        <f>BYPL_EOD!AC72+BYPL_EOD!AD72</f>
        <v>8.32</v>
      </c>
      <c r="K72">
        <f>MES_EOD!AC72+MES_EOD!AD72</f>
        <v>0</v>
      </c>
      <c r="L72">
        <f>NDMC_EOD!AC72+NDMC_EOD!AD72</f>
        <v>2.0699999999999998</v>
      </c>
      <c r="M72">
        <f>TPDDL_EOD!AC72+TPDDL_EOD!AD72</f>
        <v>12</v>
      </c>
      <c r="N72">
        <f t="shared" si="6"/>
        <v>37.590000000000003</v>
      </c>
      <c r="O72" s="154">
        <f t="shared" si="7"/>
        <v>9.9999999999980105E-3</v>
      </c>
      <c r="P72">
        <v>15.204043628624632</v>
      </c>
      <c r="Q72">
        <v>8.3222133546155899</v>
      </c>
      <c r="R72">
        <v>0</v>
      </c>
      <c r="S72">
        <v>2.070550678371907</v>
      </c>
      <c r="T72">
        <v>12.003192338387869</v>
      </c>
      <c r="U72" s="156">
        <f t="shared" si="8"/>
        <v>37.6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37.6</v>
      </c>
      <c r="E73">
        <f>GT!N73</f>
        <v>0</v>
      </c>
      <c r="F73">
        <f t="shared" si="10"/>
        <v>84</v>
      </c>
      <c r="G73">
        <f t="shared" si="11"/>
        <v>37.6</v>
      </c>
      <c r="H73" s="154"/>
      <c r="I73">
        <f>BRPL_EOD!AC73+BRPL_EOD!AD73</f>
        <v>15.2</v>
      </c>
      <c r="J73">
        <f>BYPL_EOD!AC73+BYPL_EOD!AD73</f>
        <v>8.32</v>
      </c>
      <c r="K73">
        <f>MES_EOD!AC73+MES_EOD!AD73</f>
        <v>0</v>
      </c>
      <c r="L73">
        <f>NDMC_EOD!AC73+NDMC_EOD!AD73</f>
        <v>2.0699999999999998</v>
      </c>
      <c r="M73">
        <f>TPDDL_EOD!AC73+TPDDL_EOD!AD73</f>
        <v>12</v>
      </c>
      <c r="N73">
        <f t="shared" si="6"/>
        <v>37.590000000000003</v>
      </c>
      <c r="O73" s="154">
        <f t="shared" si="7"/>
        <v>9.9999999999980105E-3</v>
      </c>
      <c r="P73">
        <v>15.204043628624632</v>
      </c>
      <c r="Q73">
        <v>8.3222133546155899</v>
      </c>
      <c r="R73">
        <v>0</v>
      </c>
      <c r="S73">
        <v>2.070550678371907</v>
      </c>
      <c r="T73">
        <v>12.003192338387869</v>
      </c>
      <c r="U73" s="156">
        <f t="shared" si="8"/>
        <v>37.6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37.6</v>
      </c>
      <c r="E74">
        <f>GT!N74</f>
        <v>0</v>
      </c>
      <c r="F74">
        <f t="shared" si="10"/>
        <v>84</v>
      </c>
      <c r="G74">
        <f t="shared" si="11"/>
        <v>37.6</v>
      </c>
      <c r="H74" s="154"/>
      <c r="I74">
        <f>BRPL_EOD!AC74+BRPL_EOD!AD74</f>
        <v>15.2</v>
      </c>
      <c r="J74">
        <f>BYPL_EOD!AC74+BYPL_EOD!AD74</f>
        <v>8.32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12</v>
      </c>
      <c r="N74">
        <f t="shared" si="6"/>
        <v>37.590000000000003</v>
      </c>
      <c r="O74" s="154">
        <f t="shared" si="7"/>
        <v>9.9999999999980105E-3</v>
      </c>
      <c r="P74">
        <v>15.204043628624632</v>
      </c>
      <c r="Q74">
        <v>8.3222133546155899</v>
      </c>
      <c r="R74">
        <v>0</v>
      </c>
      <c r="S74">
        <v>2.070550678371907</v>
      </c>
      <c r="T74">
        <v>12.003192338387869</v>
      </c>
      <c r="U74" s="156">
        <f t="shared" si="8"/>
        <v>37.6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37.6</v>
      </c>
      <c r="E75">
        <f>GT!N75</f>
        <v>0</v>
      </c>
      <c r="F75">
        <f t="shared" si="10"/>
        <v>84</v>
      </c>
      <c r="G75">
        <f t="shared" si="11"/>
        <v>37.6</v>
      </c>
      <c r="H75" s="154"/>
      <c r="I75">
        <f>BRPL_EOD!AC75+BRPL_EOD!AD75</f>
        <v>15.2</v>
      </c>
      <c r="J75">
        <f>BYPL_EOD!AC75+BYPL_EOD!AD75</f>
        <v>8.32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12</v>
      </c>
      <c r="N75">
        <f t="shared" si="6"/>
        <v>37.590000000000003</v>
      </c>
      <c r="O75" s="154">
        <f t="shared" si="7"/>
        <v>9.9999999999980105E-3</v>
      </c>
      <c r="P75">
        <v>15.204043628624632</v>
      </c>
      <c r="Q75">
        <v>8.3222133546155899</v>
      </c>
      <c r="R75">
        <v>0</v>
      </c>
      <c r="S75">
        <v>2.070550678371907</v>
      </c>
      <c r="T75">
        <v>12.003192338387869</v>
      </c>
      <c r="U75" s="156">
        <f t="shared" si="8"/>
        <v>37.6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37.6</v>
      </c>
      <c r="E76">
        <f>GT!N76</f>
        <v>0</v>
      </c>
      <c r="F76">
        <f t="shared" si="10"/>
        <v>84</v>
      </c>
      <c r="G76">
        <f t="shared" si="11"/>
        <v>37.6</v>
      </c>
      <c r="H76" s="154"/>
      <c r="I76">
        <f>BRPL_EOD!AC76+BRPL_EOD!AD76</f>
        <v>15.2</v>
      </c>
      <c r="J76">
        <f>BYPL_EOD!AC76+BYPL_EOD!AD76</f>
        <v>8.32</v>
      </c>
      <c r="K76">
        <f>MES_EOD!AC76+MES_EOD!AD76</f>
        <v>0</v>
      </c>
      <c r="L76">
        <f>NDMC_EOD!AC76+NDMC_EOD!AD76</f>
        <v>2.0699999999999998</v>
      </c>
      <c r="M76">
        <f>TPDDL_EOD!AC76+TPDDL_EOD!AD76</f>
        <v>12</v>
      </c>
      <c r="N76">
        <f t="shared" si="6"/>
        <v>37.590000000000003</v>
      </c>
      <c r="O76" s="154">
        <f t="shared" si="7"/>
        <v>9.9999999999980105E-3</v>
      </c>
      <c r="P76">
        <v>15.204043628624632</v>
      </c>
      <c r="Q76">
        <v>8.3222133546155899</v>
      </c>
      <c r="R76">
        <v>0</v>
      </c>
      <c r="S76">
        <v>2.070550678371907</v>
      </c>
      <c r="T76">
        <v>12.003192338387869</v>
      </c>
      <c r="U76" s="156">
        <f t="shared" si="8"/>
        <v>37.6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37.6</v>
      </c>
      <c r="E77">
        <f>GT!N77</f>
        <v>0</v>
      </c>
      <c r="F77">
        <f t="shared" si="10"/>
        <v>84</v>
      </c>
      <c r="G77">
        <f t="shared" si="11"/>
        <v>37.6</v>
      </c>
      <c r="H77" s="154"/>
      <c r="I77">
        <f>BRPL_EOD!AC77+BRPL_EOD!AD77</f>
        <v>15.2</v>
      </c>
      <c r="J77">
        <f>BYPL_EOD!AC77+BYPL_EOD!AD77</f>
        <v>8.32</v>
      </c>
      <c r="K77">
        <f>MES_EOD!AC77+MES_EOD!AD77</f>
        <v>0</v>
      </c>
      <c r="L77">
        <f>NDMC_EOD!AC77+NDMC_EOD!AD77</f>
        <v>2.0699999999999998</v>
      </c>
      <c r="M77">
        <f>TPDDL_EOD!AC77+TPDDL_EOD!AD77</f>
        <v>12</v>
      </c>
      <c r="N77">
        <f t="shared" si="6"/>
        <v>37.590000000000003</v>
      </c>
      <c r="O77" s="154">
        <f t="shared" si="7"/>
        <v>9.9999999999980105E-3</v>
      </c>
      <c r="P77">
        <v>15.204043628624632</v>
      </c>
      <c r="Q77">
        <v>8.3222133546155899</v>
      </c>
      <c r="R77">
        <v>0</v>
      </c>
      <c r="S77">
        <v>2.070550678371907</v>
      </c>
      <c r="T77">
        <v>12.003192338387869</v>
      </c>
      <c r="U77" s="156">
        <f t="shared" si="8"/>
        <v>37.6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37.6</v>
      </c>
      <c r="E78">
        <f>GT!N78</f>
        <v>0</v>
      </c>
      <c r="F78">
        <f t="shared" si="10"/>
        <v>84</v>
      </c>
      <c r="G78">
        <f t="shared" si="11"/>
        <v>37.6</v>
      </c>
      <c r="H78" s="154"/>
      <c r="I78">
        <f>BRPL_EOD!AC78+BRPL_EOD!AD78</f>
        <v>15.2</v>
      </c>
      <c r="J78">
        <f>BYPL_EOD!AC78+BYPL_EOD!AD78</f>
        <v>8.32</v>
      </c>
      <c r="K78">
        <f>MES_EOD!AC78+MES_EOD!AD78</f>
        <v>0</v>
      </c>
      <c r="L78">
        <f>NDMC_EOD!AC78+NDMC_EOD!AD78</f>
        <v>2.0699999999999998</v>
      </c>
      <c r="M78">
        <f>TPDDL_EOD!AC78+TPDDL_EOD!AD78</f>
        <v>12</v>
      </c>
      <c r="N78">
        <f t="shared" si="6"/>
        <v>37.590000000000003</v>
      </c>
      <c r="O78" s="154">
        <f t="shared" si="7"/>
        <v>9.9999999999980105E-3</v>
      </c>
      <c r="P78">
        <v>15.204043628624632</v>
      </c>
      <c r="Q78">
        <v>8.3222133546155899</v>
      </c>
      <c r="R78">
        <v>0</v>
      </c>
      <c r="S78">
        <v>2.070550678371907</v>
      </c>
      <c r="T78">
        <v>12.003192338387869</v>
      </c>
      <c r="U78" s="156">
        <f t="shared" si="8"/>
        <v>37.6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37.6</v>
      </c>
      <c r="E79">
        <f>GT!N79</f>
        <v>0</v>
      </c>
      <c r="F79">
        <f t="shared" si="10"/>
        <v>84</v>
      </c>
      <c r="G79">
        <f t="shared" si="11"/>
        <v>37.6</v>
      </c>
      <c r="H79" s="154"/>
      <c r="I79">
        <f>BRPL_EOD!AC79+BRPL_EOD!AD79</f>
        <v>15.2</v>
      </c>
      <c r="J79">
        <f>BYPL_EOD!AC79+BYPL_EOD!AD79</f>
        <v>8.32</v>
      </c>
      <c r="K79">
        <f>MES_EOD!AC79+MES_EOD!AD79</f>
        <v>0</v>
      </c>
      <c r="L79">
        <f>NDMC_EOD!AC79+NDMC_EOD!AD79</f>
        <v>2.0699999999999998</v>
      </c>
      <c r="M79">
        <f>TPDDL_EOD!AC79+TPDDL_EOD!AD79</f>
        <v>12</v>
      </c>
      <c r="N79">
        <f t="shared" si="6"/>
        <v>37.590000000000003</v>
      </c>
      <c r="O79" s="154">
        <f t="shared" si="7"/>
        <v>9.9999999999980105E-3</v>
      </c>
      <c r="P79">
        <v>15.204043628624632</v>
      </c>
      <c r="Q79">
        <v>8.3222133546155899</v>
      </c>
      <c r="R79">
        <v>0</v>
      </c>
      <c r="S79">
        <v>2.070550678371907</v>
      </c>
      <c r="T79">
        <v>12.003192338387869</v>
      </c>
      <c r="U79" s="156">
        <f t="shared" si="8"/>
        <v>37.6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37.6</v>
      </c>
      <c r="E80">
        <f>GT!N80</f>
        <v>0</v>
      </c>
      <c r="F80">
        <f t="shared" si="10"/>
        <v>84</v>
      </c>
      <c r="G80">
        <f t="shared" si="11"/>
        <v>37.6</v>
      </c>
      <c r="H80" s="154"/>
      <c r="I80">
        <f>BRPL_EOD!AC80+BRPL_EOD!AD80</f>
        <v>15.2</v>
      </c>
      <c r="J80">
        <f>BYPL_EOD!AC80+BYPL_EOD!AD80</f>
        <v>8.32</v>
      </c>
      <c r="K80">
        <f>MES_EOD!AC80+MES_EOD!AD80</f>
        <v>0</v>
      </c>
      <c r="L80">
        <f>NDMC_EOD!AC80+NDMC_EOD!AD80</f>
        <v>2.0699999999999998</v>
      </c>
      <c r="M80">
        <f>TPDDL_EOD!AC80+TPDDL_EOD!AD80</f>
        <v>12</v>
      </c>
      <c r="N80">
        <f t="shared" si="6"/>
        <v>37.590000000000003</v>
      </c>
      <c r="O80" s="154">
        <f t="shared" si="7"/>
        <v>9.9999999999980105E-3</v>
      </c>
      <c r="P80">
        <v>15.204043628624632</v>
      </c>
      <c r="Q80">
        <v>8.3222133546155899</v>
      </c>
      <c r="R80">
        <v>0</v>
      </c>
      <c r="S80">
        <v>2.070550678371907</v>
      </c>
      <c r="T80">
        <v>12.003192338387869</v>
      </c>
      <c r="U80" s="156">
        <f t="shared" si="8"/>
        <v>37.6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37.6</v>
      </c>
      <c r="E81">
        <f>GT!N81</f>
        <v>0</v>
      </c>
      <c r="F81">
        <f t="shared" si="10"/>
        <v>84</v>
      </c>
      <c r="G81">
        <f t="shared" si="11"/>
        <v>37.6</v>
      </c>
      <c r="H81" s="154"/>
      <c r="I81">
        <f>BRPL_EOD!AC81+BRPL_EOD!AD81</f>
        <v>15.2</v>
      </c>
      <c r="J81">
        <f>BYPL_EOD!AC81+BYPL_EOD!AD81</f>
        <v>8.32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12</v>
      </c>
      <c r="N81">
        <f t="shared" si="6"/>
        <v>37.590000000000003</v>
      </c>
      <c r="O81" s="154">
        <f t="shared" si="7"/>
        <v>9.9999999999980105E-3</v>
      </c>
      <c r="P81">
        <v>15.204043628624632</v>
      </c>
      <c r="Q81">
        <v>8.3222133546155899</v>
      </c>
      <c r="R81">
        <v>0</v>
      </c>
      <c r="S81">
        <v>2.070550678371907</v>
      </c>
      <c r="T81">
        <v>12.003192338387869</v>
      </c>
      <c r="U81" s="156">
        <f t="shared" si="8"/>
        <v>37.6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37.6</v>
      </c>
      <c r="E82">
        <f>GT!N82</f>
        <v>0</v>
      </c>
      <c r="F82">
        <f t="shared" si="10"/>
        <v>84</v>
      </c>
      <c r="G82">
        <f t="shared" si="11"/>
        <v>37.6</v>
      </c>
      <c r="H82" s="154"/>
      <c r="I82">
        <f>BRPL_EOD!AC82+BRPL_EOD!AD82</f>
        <v>15.2</v>
      </c>
      <c r="J82">
        <f>BYPL_EOD!AC82+BYPL_EOD!AD82</f>
        <v>8.32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12</v>
      </c>
      <c r="N82">
        <f t="shared" si="6"/>
        <v>37.590000000000003</v>
      </c>
      <c r="O82" s="154">
        <f t="shared" si="7"/>
        <v>9.9999999999980105E-3</v>
      </c>
      <c r="P82">
        <v>15.204043628624632</v>
      </c>
      <c r="Q82">
        <v>8.3222133546155899</v>
      </c>
      <c r="R82">
        <v>0</v>
      </c>
      <c r="S82">
        <v>2.070550678371907</v>
      </c>
      <c r="T82">
        <v>12.003192338387869</v>
      </c>
      <c r="U82" s="156">
        <f t="shared" si="8"/>
        <v>37.6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37.6</v>
      </c>
      <c r="E83">
        <f>GT!N83</f>
        <v>0</v>
      </c>
      <c r="F83">
        <f t="shared" si="10"/>
        <v>84</v>
      </c>
      <c r="G83">
        <f t="shared" si="11"/>
        <v>37.6</v>
      </c>
      <c r="H83" s="154"/>
      <c r="I83">
        <f>BRPL_EOD!AC83+BRPL_EOD!AD83</f>
        <v>15.2</v>
      </c>
      <c r="J83">
        <f>BYPL_EOD!AC83+BYPL_EOD!AD83</f>
        <v>8.32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12</v>
      </c>
      <c r="N83">
        <f t="shared" si="6"/>
        <v>37.590000000000003</v>
      </c>
      <c r="O83" s="154">
        <f t="shared" si="7"/>
        <v>9.9999999999980105E-3</v>
      </c>
      <c r="P83">
        <v>15.204043628624632</v>
      </c>
      <c r="Q83">
        <v>8.3222133546155899</v>
      </c>
      <c r="R83">
        <v>0</v>
      </c>
      <c r="S83">
        <v>2.070550678371907</v>
      </c>
      <c r="T83">
        <v>12.003192338387869</v>
      </c>
      <c r="U83" s="156">
        <f t="shared" si="8"/>
        <v>37.6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37.6</v>
      </c>
      <c r="E84">
        <f>GT!N84</f>
        <v>0</v>
      </c>
      <c r="F84">
        <f t="shared" si="10"/>
        <v>84</v>
      </c>
      <c r="G84">
        <f t="shared" si="11"/>
        <v>37.6</v>
      </c>
      <c r="H84" s="154"/>
      <c r="I84">
        <f>BRPL_EOD!AC84+BRPL_EOD!AD84</f>
        <v>15.2</v>
      </c>
      <c r="J84">
        <f>BYPL_EOD!AC84+BYPL_EOD!AD84</f>
        <v>8.32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12</v>
      </c>
      <c r="N84">
        <f t="shared" si="6"/>
        <v>37.590000000000003</v>
      </c>
      <c r="O84" s="154">
        <f t="shared" si="7"/>
        <v>9.9999999999980105E-3</v>
      </c>
      <c r="P84">
        <v>15.204043628624632</v>
      </c>
      <c r="Q84">
        <v>8.3222133546155899</v>
      </c>
      <c r="R84">
        <v>0</v>
      </c>
      <c r="S84">
        <v>2.070550678371907</v>
      </c>
      <c r="T84">
        <v>12.003192338387869</v>
      </c>
      <c r="U84" s="156">
        <f t="shared" si="8"/>
        <v>37.6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37.6</v>
      </c>
      <c r="E85">
        <f>GT!N85</f>
        <v>0</v>
      </c>
      <c r="F85">
        <f t="shared" si="10"/>
        <v>84</v>
      </c>
      <c r="G85">
        <f t="shared" si="11"/>
        <v>37.6</v>
      </c>
      <c r="H85" s="154"/>
      <c r="I85">
        <f>BRPL_EOD!AC85+BRPL_EOD!AD85</f>
        <v>15.2</v>
      </c>
      <c r="J85">
        <f>BYPL_EOD!AC85+BYPL_EOD!AD85</f>
        <v>8.32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37.590000000000003</v>
      </c>
      <c r="O85" s="154">
        <f t="shared" si="7"/>
        <v>9.9999999999980105E-3</v>
      </c>
      <c r="P85">
        <v>15.204043628624632</v>
      </c>
      <c r="Q85">
        <v>8.3222133546155899</v>
      </c>
      <c r="R85">
        <v>0</v>
      </c>
      <c r="S85">
        <v>2.070550678371907</v>
      </c>
      <c r="T85">
        <v>12.003192338387869</v>
      </c>
      <c r="U85" s="156">
        <f t="shared" si="8"/>
        <v>37.6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37.6</v>
      </c>
      <c r="E86">
        <f>GT!N86</f>
        <v>0</v>
      </c>
      <c r="F86">
        <f t="shared" si="10"/>
        <v>84</v>
      </c>
      <c r="G86">
        <f t="shared" si="11"/>
        <v>37.6</v>
      </c>
      <c r="H86" s="154"/>
      <c r="I86">
        <f>BRPL_EOD!AC86+BRPL_EOD!AD86</f>
        <v>15.2</v>
      </c>
      <c r="J86">
        <f>BYPL_EOD!AC86+BYPL_EOD!AD86</f>
        <v>8.32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37.590000000000003</v>
      </c>
      <c r="O86" s="154">
        <f t="shared" si="7"/>
        <v>9.9999999999980105E-3</v>
      </c>
      <c r="P86">
        <v>15.204043628624632</v>
      </c>
      <c r="Q86">
        <v>8.3222133546155899</v>
      </c>
      <c r="R86">
        <v>0</v>
      </c>
      <c r="S86">
        <v>2.070550678371907</v>
      </c>
      <c r="T86">
        <v>12.003192338387869</v>
      </c>
      <c r="U86" s="156">
        <f t="shared" si="8"/>
        <v>37.6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37.6</v>
      </c>
      <c r="E87">
        <f>GT!N87</f>
        <v>0</v>
      </c>
      <c r="F87">
        <f t="shared" si="10"/>
        <v>84</v>
      </c>
      <c r="G87">
        <f t="shared" si="11"/>
        <v>37.6</v>
      </c>
      <c r="H87" s="154"/>
      <c r="I87">
        <f>BRPL_EOD!AC87+BRPL_EOD!AD87</f>
        <v>15.2</v>
      </c>
      <c r="J87">
        <f>BYPL_EOD!AC87+BYPL_EOD!AD87</f>
        <v>8.32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37.590000000000003</v>
      </c>
      <c r="O87" s="154">
        <f t="shared" si="7"/>
        <v>9.9999999999980105E-3</v>
      </c>
      <c r="P87">
        <v>15.204043628624632</v>
      </c>
      <c r="Q87">
        <v>8.3222133546155899</v>
      </c>
      <c r="R87">
        <v>0</v>
      </c>
      <c r="S87">
        <v>2.070550678371907</v>
      </c>
      <c r="T87">
        <v>12.003192338387869</v>
      </c>
      <c r="U87" s="156">
        <f t="shared" si="8"/>
        <v>37.6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37.6</v>
      </c>
      <c r="E88">
        <f>GT!N88</f>
        <v>0</v>
      </c>
      <c r="F88">
        <f t="shared" si="10"/>
        <v>84</v>
      </c>
      <c r="G88">
        <f t="shared" si="11"/>
        <v>37.6</v>
      </c>
      <c r="H88" s="154"/>
      <c r="I88">
        <f>BRPL_EOD!AC88+BRPL_EOD!AD88</f>
        <v>15.2</v>
      </c>
      <c r="J88">
        <f>BYPL_EOD!AC88+BYPL_EOD!AD88</f>
        <v>8.32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37.590000000000003</v>
      </c>
      <c r="O88" s="154">
        <f t="shared" si="7"/>
        <v>9.9999999999980105E-3</v>
      </c>
      <c r="P88">
        <v>15.204043628624632</v>
      </c>
      <c r="Q88">
        <v>8.3222133546155899</v>
      </c>
      <c r="R88">
        <v>0</v>
      </c>
      <c r="S88">
        <v>2.070550678371907</v>
      </c>
      <c r="T88">
        <v>12.003192338387869</v>
      </c>
      <c r="U88" s="156">
        <f t="shared" si="8"/>
        <v>37.6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37.6</v>
      </c>
      <c r="E89">
        <f>GT!N89</f>
        <v>0</v>
      </c>
      <c r="F89">
        <f t="shared" si="10"/>
        <v>84</v>
      </c>
      <c r="G89">
        <f t="shared" si="11"/>
        <v>37.6</v>
      </c>
      <c r="H89" s="154"/>
      <c r="I89">
        <f>BRPL_EOD!AC89+BRPL_EOD!AD89</f>
        <v>15.2</v>
      </c>
      <c r="J89">
        <f>BYPL_EOD!AC89+BYPL_EOD!AD89</f>
        <v>8.32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37.590000000000003</v>
      </c>
      <c r="O89" s="154">
        <f t="shared" si="7"/>
        <v>9.9999999999980105E-3</v>
      </c>
      <c r="P89">
        <v>15.204043628624632</v>
      </c>
      <c r="Q89">
        <v>8.3222133546155899</v>
      </c>
      <c r="R89">
        <v>0</v>
      </c>
      <c r="S89">
        <v>2.070550678371907</v>
      </c>
      <c r="T89">
        <v>12.003192338387869</v>
      </c>
      <c r="U89" s="156">
        <f t="shared" si="8"/>
        <v>37.6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37.6</v>
      </c>
      <c r="E90">
        <f>GT!N90</f>
        <v>0</v>
      </c>
      <c r="F90">
        <f t="shared" si="10"/>
        <v>84</v>
      </c>
      <c r="G90">
        <f t="shared" si="11"/>
        <v>37.6</v>
      </c>
      <c r="H90" s="154"/>
      <c r="I90">
        <f>BRPL_EOD!AC90+BRPL_EOD!AD90</f>
        <v>15.2</v>
      </c>
      <c r="J90">
        <f>BYPL_EOD!AC90+BYPL_EOD!AD90</f>
        <v>8.32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37.590000000000003</v>
      </c>
      <c r="O90" s="154">
        <f t="shared" si="7"/>
        <v>9.9999999999980105E-3</v>
      </c>
      <c r="P90">
        <v>15.204043628624632</v>
      </c>
      <c r="Q90">
        <v>8.3222133546155899</v>
      </c>
      <c r="R90">
        <v>0</v>
      </c>
      <c r="S90">
        <v>2.070550678371907</v>
      </c>
      <c r="T90">
        <v>12.003192338387869</v>
      </c>
      <c r="U90" s="156">
        <f t="shared" si="8"/>
        <v>37.6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37.6</v>
      </c>
      <c r="E91">
        <f>GT!N91</f>
        <v>0</v>
      </c>
      <c r="F91">
        <f t="shared" si="10"/>
        <v>84</v>
      </c>
      <c r="G91">
        <f t="shared" si="11"/>
        <v>37.6</v>
      </c>
      <c r="H91" s="154"/>
      <c r="I91">
        <f>BRPL_EOD!AC91+BRPL_EOD!AD91</f>
        <v>15.2</v>
      </c>
      <c r="J91">
        <f>BYPL_EOD!AC91+BYPL_EOD!AD91</f>
        <v>8.32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37.590000000000003</v>
      </c>
      <c r="O91" s="154">
        <f t="shared" si="7"/>
        <v>9.9999999999980105E-3</v>
      </c>
      <c r="P91">
        <v>15.204043628624632</v>
      </c>
      <c r="Q91">
        <v>8.3222133546155899</v>
      </c>
      <c r="R91">
        <v>0</v>
      </c>
      <c r="S91">
        <v>2.070550678371907</v>
      </c>
      <c r="T91">
        <v>12.003192338387869</v>
      </c>
      <c r="U91" s="156">
        <f t="shared" si="8"/>
        <v>37.6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37.6</v>
      </c>
      <c r="E92">
        <f>GT!N92</f>
        <v>0</v>
      </c>
      <c r="F92">
        <f t="shared" si="10"/>
        <v>84</v>
      </c>
      <c r="G92">
        <f t="shared" si="11"/>
        <v>37.6</v>
      </c>
      <c r="H92" s="154"/>
      <c r="I92">
        <f>BRPL_EOD!AC92+BRPL_EOD!AD92</f>
        <v>15.2</v>
      </c>
      <c r="J92">
        <f>BYPL_EOD!AC92+BYPL_EOD!AD92</f>
        <v>8.32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37.590000000000003</v>
      </c>
      <c r="O92" s="154">
        <f t="shared" si="7"/>
        <v>9.9999999999980105E-3</v>
      </c>
      <c r="P92">
        <v>15.204043628624632</v>
      </c>
      <c r="Q92">
        <v>8.3222133546155899</v>
      </c>
      <c r="R92">
        <v>0</v>
      </c>
      <c r="S92">
        <v>2.070550678371907</v>
      </c>
      <c r="T92">
        <v>12.003192338387869</v>
      </c>
      <c r="U92" s="156">
        <f t="shared" si="8"/>
        <v>37.6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37.6</v>
      </c>
      <c r="E93">
        <f>GT!N93</f>
        <v>0</v>
      </c>
      <c r="F93">
        <f t="shared" si="10"/>
        <v>84</v>
      </c>
      <c r="G93">
        <f t="shared" si="11"/>
        <v>37.6</v>
      </c>
      <c r="H93" s="154"/>
      <c r="I93">
        <f>BRPL_EOD!AC93+BRPL_EOD!AD93</f>
        <v>15.2</v>
      </c>
      <c r="J93">
        <f>BYPL_EOD!AC93+BYPL_EOD!AD93</f>
        <v>8.32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37.590000000000003</v>
      </c>
      <c r="O93" s="154">
        <f t="shared" si="7"/>
        <v>9.9999999999980105E-3</v>
      </c>
      <c r="P93">
        <v>15.204043628624632</v>
      </c>
      <c r="Q93">
        <v>8.3222133546155899</v>
      </c>
      <c r="R93">
        <v>0</v>
      </c>
      <c r="S93">
        <v>2.070550678371907</v>
      </c>
      <c r="T93">
        <v>12.003192338387869</v>
      </c>
      <c r="U93" s="156">
        <f t="shared" si="8"/>
        <v>37.6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36.6</v>
      </c>
      <c r="E94">
        <f>GT!N94</f>
        <v>0</v>
      </c>
      <c r="F94">
        <f t="shared" si="10"/>
        <v>84</v>
      </c>
      <c r="G94">
        <f t="shared" si="11"/>
        <v>36.6</v>
      </c>
      <c r="H94" s="154"/>
      <c r="I94">
        <f>BRPL_EOD!AC94+BRPL_EOD!AD94</f>
        <v>14.57</v>
      </c>
      <c r="J94">
        <f>BYPL_EOD!AC94+BYPL_EOD!AD94</f>
        <v>7.98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36.620000000000005</v>
      </c>
      <c r="O94" s="154">
        <f t="shared" si="7"/>
        <v>-2.0000000000003126E-2</v>
      </c>
      <c r="P94">
        <v>14.56204259967231</v>
      </c>
      <c r="Q94">
        <v>7.9756417258328778</v>
      </c>
      <c r="R94">
        <v>0</v>
      </c>
      <c r="S94">
        <v>2.0688694702348438</v>
      </c>
      <c r="T94">
        <v>11.993446204259966</v>
      </c>
      <c r="U94" s="156">
        <f t="shared" si="8"/>
        <v>36.6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36.6</v>
      </c>
      <c r="E95">
        <f>GT!N95</f>
        <v>0</v>
      </c>
      <c r="F95">
        <f t="shared" si="10"/>
        <v>84</v>
      </c>
      <c r="G95">
        <f t="shared" si="11"/>
        <v>36.6</v>
      </c>
      <c r="H95" s="154"/>
      <c r="I95">
        <f>BRPL_EOD!AC95+BRPL_EOD!AD95</f>
        <v>14.57</v>
      </c>
      <c r="J95">
        <f>BYPL_EOD!AC95+BYPL_EOD!AD95</f>
        <v>7.98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36.620000000000005</v>
      </c>
      <c r="O95" s="154">
        <f t="shared" si="7"/>
        <v>-2.0000000000003126E-2</v>
      </c>
      <c r="P95">
        <v>14.56204259967231</v>
      </c>
      <c r="Q95">
        <v>7.9756417258328778</v>
      </c>
      <c r="R95">
        <v>0</v>
      </c>
      <c r="S95">
        <v>2.0688694702348438</v>
      </c>
      <c r="T95">
        <v>11.993446204259966</v>
      </c>
      <c r="U95" s="156">
        <f t="shared" si="8"/>
        <v>36.6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36.6</v>
      </c>
      <c r="E96">
        <f>GT!N96</f>
        <v>0</v>
      </c>
      <c r="F96">
        <f t="shared" si="10"/>
        <v>84</v>
      </c>
      <c r="G96">
        <f t="shared" si="11"/>
        <v>36.6</v>
      </c>
      <c r="H96" s="154"/>
      <c r="I96">
        <f>BRPL_EOD!AC96+BRPL_EOD!AD96</f>
        <v>14.57</v>
      </c>
      <c r="J96">
        <f>BYPL_EOD!AC96+BYPL_EOD!AD96</f>
        <v>7.98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36.620000000000005</v>
      </c>
      <c r="O96" s="154">
        <f t="shared" si="7"/>
        <v>-2.0000000000003126E-2</v>
      </c>
      <c r="P96">
        <v>14.56204259967231</v>
      </c>
      <c r="Q96">
        <v>7.9756417258328778</v>
      </c>
      <c r="R96">
        <v>0</v>
      </c>
      <c r="S96">
        <v>2.0688694702348438</v>
      </c>
      <c r="T96">
        <v>11.993446204259966</v>
      </c>
      <c r="U96" s="156">
        <f t="shared" si="8"/>
        <v>36.6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36.6</v>
      </c>
      <c r="E97">
        <f>GT!N97</f>
        <v>0</v>
      </c>
      <c r="F97">
        <f t="shared" si="10"/>
        <v>84</v>
      </c>
      <c r="G97">
        <f t="shared" si="11"/>
        <v>36.6</v>
      </c>
      <c r="H97" s="154"/>
      <c r="I97">
        <f>BRPL_EOD!AC97+BRPL_EOD!AD97</f>
        <v>14.57</v>
      </c>
      <c r="J97">
        <f>BYPL_EOD!AC97+BYPL_EOD!AD97</f>
        <v>7.98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36.620000000000005</v>
      </c>
      <c r="O97" s="154">
        <f t="shared" si="7"/>
        <v>-2.0000000000003126E-2</v>
      </c>
      <c r="P97">
        <v>14.56204259967231</v>
      </c>
      <c r="Q97">
        <v>7.9756417258328778</v>
      </c>
      <c r="R97">
        <v>0</v>
      </c>
      <c r="S97">
        <v>2.0688694702348438</v>
      </c>
      <c r="T97">
        <v>11.993446204259966</v>
      </c>
      <c r="U97" s="156">
        <f t="shared" si="8"/>
        <v>36.6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36.6</v>
      </c>
      <c r="E98">
        <f>GT!N98</f>
        <v>0</v>
      </c>
      <c r="F98">
        <f t="shared" si="10"/>
        <v>84</v>
      </c>
      <c r="G98">
        <f t="shared" si="11"/>
        <v>36.6</v>
      </c>
      <c r="H98" s="154"/>
      <c r="I98">
        <f>BRPL_EOD!AC98+BRPL_EOD!AD98</f>
        <v>14.57</v>
      </c>
      <c r="J98">
        <f>BYPL_EOD!AC98+BYPL_EOD!AD98</f>
        <v>7.98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36.620000000000005</v>
      </c>
      <c r="O98" s="154">
        <f t="shared" si="7"/>
        <v>-2.0000000000003126E-2</v>
      </c>
      <c r="P98">
        <v>14.56204259967231</v>
      </c>
      <c r="Q98">
        <v>7.9756417258328778</v>
      </c>
      <c r="R98">
        <v>0</v>
      </c>
      <c r="S98">
        <v>2.0688694702348438</v>
      </c>
      <c r="T98">
        <v>11.993446204259966</v>
      </c>
      <c r="U98" s="156">
        <f t="shared" si="8"/>
        <v>36.6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0.89889999999999859</v>
      </c>
      <c r="E99" s="156">
        <f t="shared" si="12"/>
        <v>0</v>
      </c>
      <c r="F99" s="156">
        <f t="shared" si="12"/>
        <v>2.016</v>
      </c>
      <c r="G99" s="156">
        <f t="shared" si="12"/>
        <v>0.89889999999999859</v>
      </c>
      <c r="H99" s="156"/>
      <c r="I99" s="156">
        <f t="shared" si="12"/>
        <v>0.34847750000000044</v>
      </c>
      <c r="J99" s="156">
        <f t="shared" si="12"/>
        <v>0.20271500000000034</v>
      </c>
      <c r="K99" s="156">
        <f t="shared" si="12"/>
        <v>0</v>
      </c>
      <c r="L99" s="156">
        <f t="shared" si="12"/>
        <v>4.9384999999999901E-2</v>
      </c>
      <c r="M99" s="156">
        <f t="shared" si="12"/>
        <v>0.28629499999999997</v>
      </c>
      <c r="N99" s="156">
        <f t="shared" si="12"/>
        <v>0.88687250000000084</v>
      </c>
      <c r="O99" s="156">
        <f t="shared" si="12"/>
        <v>1.2027499999999957E-2</v>
      </c>
      <c r="P99" s="156">
        <f t="shared" si="12"/>
        <v>0.35199141298759334</v>
      </c>
      <c r="Q99" s="156">
        <f t="shared" si="12"/>
        <v>0.20502614637518071</v>
      </c>
      <c r="R99" s="156">
        <f t="shared" si="12"/>
        <v>0</v>
      </c>
      <c r="S99" s="156">
        <f t="shared" si="12"/>
        <v>5.0297540475300599E-2</v>
      </c>
      <c r="T99" s="156">
        <f t="shared" si="12"/>
        <v>0.29158490016192545</v>
      </c>
      <c r="U99" s="156">
        <f t="shared" si="12"/>
        <v>0.89889999999999859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44884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216.01999999999998</v>
      </c>
      <c r="E3">
        <f>BAWANA!AM3</f>
        <v>0</v>
      </c>
      <c r="F3">
        <f>(B3+C3)*0.8</f>
        <v>256</v>
      </c>
      <c r="G3">
        <f>(D3+E3)</f>
        <v>216.01999999999998</v>
      </c>
      <c r="H3" s="154"/>
      <c r="I3">
        <f>BRPL_EOD!AK3+BRPL_EOD!AL3</f>
        <v>84.02</v>
      </c>
      <c r="J3">
        <f>BYPL_EOD!AK3+BYPL_EOD!AL3</f>
        <v>48.58</v>
      </c>
      <c r="K3">
        <f>MES_EOD!AK3+MES_EOD!AL3</f>
        <v>5</v>
      </c>
      <c r="L3">
        <f>NDMC_EOD!AK3+NDMC_EOD!AL3</f>
        <v>19.7</v>
      </c>
      <c r="M3">
        <f>TPDDL_EOD!AK3+TPDDL_EOD!AL3</f>
        <v>58.71</v>
      </c>
      <c r="N3">
        <f t="shared" ref="N3:N66" si="0">SUM(I3:M3)</f>
        <v>216.01</v>
      </c>
      <c r="O3" s="154">
        <f t="shared" ref="O3:O66" si="1">G3-N3</f>
        <v>9.9999999999909051E-3</v>
      </c>
      <c r="P3">
        <v>84.02388963473912</v>
      </c>
      <c r="Q3">
        <v>48.582248969955089</v>
      </c>
      <c r="R3">
        <v>5.0002314707652422</v>
      </c>
      <c r="S3">
        <v>19.700911994815055</v>
      </c>
      <c r="T3">
        <v>58.712717929725471</v>
      </c>
      <c r="U3" s="156">
        <f t="shared" ref="U3:U66" si="2">SUM(P3:T3)</f>
        <v>216.01999999999995</v>
      </c>
      <c r="V3" s="154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54"/>
      <c r="I4">
        <f>BRPL_EOD!AK4+BRPL_EOD!AL4</f>
        <v>84.02</v>
      </c>
      <c r="J4">
        <f>BYPL_EOD!AK4+BYPL_EOD!AL4</f>
        <v>48.58</v>
      </c>
      <c r="K4">
        <f>MES_EOD!AK4+MES_EOD!AL4</f>
        <v>5</v>
      </c>
      <c r="L4">
        <f>NDMC_EOD!AK4+NDMC_EOD!AL4</f>
        <v>19.7</v>
      </c>
      <c r="M4">
        <f>TPDDL_EOD!AK4+TPDDL_EOD!AL4</f>
        <v>58.71</v>
      </c>
      <c r="N4">
        <f t="shared" si="0"/>
        <v>216.01</v>
      </c>
      <c r="O4" s="154">
        <f t="shared" si="1"/>
        <v>9.9999999999909051E-3</v>
      </c>
      <c r="P4">
        <v>84.02388963473912</v>
      </c>
      <c r="Q4">
        <v>48.582248969955089</v>
      </c>
      <c r="R4">
        <v>5.0002314707652422</v>
      </c>
      <c r="S4">
        <v>19.700911994815055</v>
      </c>
      <c r="T4">
        <v>58.712717929725471</v>
      </c>
      <c r="U4" s="156">
        <f t="shared" si="2"/>
        <v>216.01999999999995</v>
      </c>
      <c r="V4" s="154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54"/>
      <c r="I5">
        <f>BRPL_EOD!AK5+BRPL_EOD!AL5</f>
        <v>84.02</v>
      </c>
      <c r="J5">
        <f>BYPL_EOD!AK5+BYPL_EOD!AL5</f>
        <v>48.58</v>
      </c>
      <c r="K5">
        <f>MES_EOD!AK5+MES_EOD!AL5</f>
        <v>5</v>
      </c>
      <c r="L5">
        <f>NDMC_EOD!AK5+NDMC_EOD!AL5</f>
        <v>19.7</v>
      </c>
      <c r="M5">
        <f>TPDDL_EOD!AK5+TPDDL_EOD!AL5</f>
        <v>58.71</v>
      </c>
      <c r="N5">
        <f t="shared" si="0"/>
        <v>216.01</v>
      </c>
      <c r="O5" s="154">
        <f t="shared" si="1"/>
        <v>9.9999999999909051E-3</v>
      </c>
      <c r="P5">
        <v>84.02388963473912</v>
      </c>
      <c r="Q5">
        <v>48.582248969955089</v>
      </c>
      <c r="R5">
        <v>5.0002314707652422</v>
      </c>
      <c r="S5">
        <v>19.700911994815055</v>
      </c>
      <c r="T5">
        <v>58.712717929725471</v>
      </c>
      <c r="U5" s="156">
        <f t="shared" si="2"/>
        <v>216.01999999999995</v>
      </c>
      <c r="V5" s="154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54"/>
      <c r="I6">
        <f>BRPL_EOD!AK6+BRPL_EOD!AL6</f>
        <v>84.02</v>
      </c>
      <c r="J6">
        <f>BYPL_EOD!AK6+BYPL_EOD!AL6</f>
        <v>48.58</v>
      </c>
      <c r="K6">
        <f>MES_EOD!AK6+MES_EOD!AL6</f>
        <v>5</v>
      </c>
      <c r="L6">
        <f>NDMC_EOD!AK6+NDMC_EOD!AL6</f>
        <v>19.7</v>
      </c>
      <c r="M6">
        <f>TPDDL_EOD!AK6+TPDDL_EOD!AL6</f>
        <v>58.71</v>
      </c>
      <c r="N6">
        <f t="shared" si="0"/>
        <v>216.01</v>
      </c>
      <c r="O6" s="154">
        <f t="shared" si="1"/>
        <v>9.9999999999909051E-3</v>
      </c>
      <c r="P6">
        <v>84.02388963473912</v>
      </c>
      <c r="Q6">
        <v>48.582248969955089</v>
      </c>
      <c r="R6">
        <v>5.0002314707652422</v>
      </c>
      <c r="S6">
        <v>19.700911994815055</v>
      </c>
      <c r="T6">
        <v>58.712717929725471</v>
      </c>
      <c r="U6" s="156">
        <f t="shared" si="2"/>
        <v>216.01999999999995</v>
      </c>
      <c r="V6" s="154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54"/>
      <c r="I7">
        <f>BRPL_EOD!AK7+BRPL_EOD!AL7</f>
        <v>84.02</v>
      </c>
      <c r="J7">
        <f>BYPL_EOD!AK7+BYPL_EOD!AL7</f>
        <v>48.58</v>
      </c>
      <c r="K7">
        <f>MES_EOD!AK7+MES_EOD!AL7</f>
        <v>5</v>
      </c>
      <c r="L7">
        <f>NDMC_EOD!AK7+NDMC_EOD!AL7</f>
        <v>19.7</v>
      </c>
      <c r="M7">
        <f>TPDDL_EOD!AK7+TPDDL_EOD!AL7</f>
        <v>58.71</v>
      </c>
      <c r="N7">
        <f t="shared" si="0"/>
        <v>216.01</v>
      </c>
      <c r="O7" s="154">
        <f t="shared" si="1"/>
        <v>9.9999999999909051E-3</v>
      </c>
      <c r="P7">
        <v>84.02388963473912</v>
      </c>
      <c r="Q7">
        <v>48.582248969955089</v>
      </c>
      <c r="R7">
        <v>5.0002314707652422</v>
      </c>
      <c r="S7">
        <v>19.700911994815055</v>
      </c>
      <c r="T7">
        <v>58.712717929725471</v>
      </c>
      <c r="U7" s="156">
        <f t="shared" si="2"/>
        <v>216.01999999999995</v>
      </c>
      <c r="V7" s="154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54"/>
      <c r="I8">
        <f>BRPL_EOD!AK8+BRPL_EOD!AL8</f>
        <v>84.02</v>
      </c>
      <c r="J8">
        <f>BYPL_EOD!AK8+BYPL_EOD!AL8</f>
        <v>48.58</v>
      </c>
      <c r="K8">
        <f>MES_EOD!AK8+MES_EOD!AL8</f>
        <v>5</v>
      </c>
      <c r="L8">
        <f>NDMC_EOD!AK8+NDMC_EOD!AL8</f>
        <v>19.7</v>
      </c>
      <c r="M8">
        <f>TPDDL_EOD!AK8+TPDDL_EOD!AL8</f>
        <v>58.71</v>
      </c>
      <c r="N8">
        <f t="shared" si="0"/>
        <v>216.01</v>
      </c>
      <c r="O8" s="154">
        <f t="shared" si="1"/>
        <v>9.9999999999909051E-3</v>
      </c>
      <c r="P8">
        <v>84.02388963473912</v>
      </c>
      <c r="Q8">
        <v>48.582248969955089</v>
      </c>
      <c r="R8">
        <v>5.0002314707652422</v>
      </c>
      <c r="S8">
        <v>19.700911994815055</v>
      </c>
      <c r="T8">
        <v>58.712717929725471</v>
      </c>
      <c r="U8" s="156">
        <f t="shared" si="2"/>
        <v>216.01999999999995</v>
      </c>
      <c r="V8" s="154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54"/>
      <c r="I9">
        <f>BRPL_EOD!AK9+BRPL_EOD!AL9</f>
        <v>84.02</v>
      </c>
      <c r="J9">
        <f>BYPL_EOD!AK9+BYPL_EOD!AL9</f>
        <v>48.58</v>
      </c>
      <c r="K9">
        <f>MES_EOD!AK9+MES_EOD!AL9</f>
        <v>5</v>
      </c>
      <c r="L9">
        <f>NDMC_EOD!AK9+NDMC_EOD!AL9</f>
        <v>19.7</v>
      </c>
      <c r="M9">
        <f>TPDDL_EOD!AK9+TPDDL_EOD!AL9</f>
        <v>58.71</v>
      </c>
      <c r="N9">
        <f t="shared" si="0"/>
        <v>216.01</v>
      </c>
      <c r="O9" s="154">
        <f t="shared" si="1"/>
        <v>9.9999999999909051E-3</v>
      </c>
      <c r="P9">
        <v>84.02388963473912</v>
      </c>
      <c r="Q9">
        <v>48.582248969955089</v>
      </c>
      <c r="R9">
        <v>5.0002314707652422</v>
      </c>
      <c r="S9">
        <v>19.700911994815055</v>
      </c>
      <c r="T9">
        <v>58.712717929725471</v>
      </c>
      <c r="U9" s="156">
        <f t="shared" si="2"/>
        <v>216.01999999999995</v>
      </c>
      <c r="V9" s="154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54"/>
      <c r="I10">
        <f>BRPL_EOD!AK10+BRPL_EOD!AL10</f>
        <v>84.02</v>
      </c>
      <c r="J10">
        <f>BYPL_EOD!AK10+BYPL_EOD!AL10</f>
        <v>48.58</v>
      </c>
      <c r="K10">
        <f>MES_EOD!AK10+MES_EOD!AL10</f>
        <v>5</v>
      </c>
      <c r="L10">
        <f>NDMC_EOD!AK10+NDMC_EOD!AL10</f>
        <v>19.7</v>
      </c>
      <c r="M10">
        <f>TPDDL_EOD!AK10+TPDDL_EOD!AL10</f>
        <v>58.71</v>
      </c>
      <c r="N10">
        <f t="shared" si="0"/>
        <v>216.01</v>
      </c>
      <c r="O10" s="154">
        <f t="shared" si="1"/>
        <v>9.9999999999909051E-3</v>
      </c>
      <c r="P10">
        <v>84.02388963473912</v>
      </c>
      <c r="Q10">
        <v>48.582248969955089</v>
      </c>
      <c r="R10">
        <v>5.0002314707652422</v>
      </c>
      <c r="S10">
        <v>19.700911994815055</v>
      </c>
      <c r="T10">
        <v>58.712717929725471</v>
      </c>
      <c r="U10" s="156">
        <f t="shared" si="2"/>
        <v>216.01999999999995</v>
      </c>
      <c r="V10" s="154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54"/>
      <c r="I11">
        <f>BRPL_EOD!AK11+BRPL_EOD!AL11</f>
        <v>84.02</v>
      </c>
      <c r="J11">
        <f>BYPL_EOD!AK11+BYPL_EOD!AL11</f>
        <v>48.58</v>
      </c>
      <c r="K11">
        <f>MES_EOD!AK11+MES_EOD!AL11</f>
        <v>5</v>
      </c>
      <c r="L11">
        <f>NDMC_EOD!AK11+NDMC_EOD!AL11</f>
        <v>19.7</v>
      </c>
      <c r="M11">
        <f>TPDDL_EOD!AK11+TPDDL_EOD!AL11</f>
        <v>58.71</v>
      </c>
      <c r="N11">
        <f t="shared" si="0"/>
        <v>216.01</v>
      </c>
      <c r="O11" s="154">
        <f t="shared" si="1"/>
        <v>9.9999999999909051E-3</v>
      </c>
      <c r="P11">
        <v>84.02388963473912</v>
      </c>
      <c r="Q11">
        <v>48.582248969955089</v>
      </c>
      <c r="R11">
        <v>5.0002314707652422</v>
      </c>
      <c r="S11">
        <v>19.700911994815055</v>
      </c>
      <c r="T11">
        <v>58.712717929725471</v>
      </c>
      <c r="U11" s="156">
        <f t="shared" si="2"/>
        <v>216.01999999999995</v>
      </c>
      <c r="V11" s="154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54"/>
      <c r="I12">
        <f>BRPL_EOD!AK12+BRPL_EOD!AL12</f>
        <v>84.02</v>
      </c>
      <c r="J12">
        <f>BYPL_EOD!AK12+BYPL_EOD!AL12</f>
        <v>48.58</v>
      </c>
      <c r="K12">
        <f>MES_EOD!AK12+MES_EOD!AL12</f>
        <v>5</v>
      </c>
      <c r="L12">
        <f>NDMC_EOD!AK12+NDMC_EOD!AL12</f>
        <v>19.7</v>
      </c>
      <c r="M12">
        <f>TPDDL_EOD!AK12+TPDDL_EOD!AL12</f>
        <v>58.71</v>
      </c>
      <c r="N12">
        <f t="shared" si="0"/>
        <v>216.01</v>
      </c>
      <c r="O12" s="154">
        <f t="shared" si="1"/>
        <v>9.9999999999909051E-3</v>
      </c>
      <c r="P12">
        <v>84.02388963473912</v>
      </c>
      <c r="Q12">
        <v>48.582248969955089</v>
      </c>
      <c r="R12">
        <v>5.0002314707652422</v>
      </c>
      <c r="S12">
        <v>19.700911994815055</v>
      </c>
      <c r="T12">
        <v>58.712717929725471</v>
      </c>
      <c r="U12" s="156">
        <f t="shared" si="2"/>
        <v>216.01999999999995</v>
      </c>
      <c r="V12" s="154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54"/>
      <c r="I13">
        <f>BRPL_EOD!AK13+BRPL_EOD!AL13</f>
        <v>84.02</v>
      </c>
      <c r="J13">
        <f>BYPL_EOD!AK13+BYPL_EOD!AL13</f>
        <v>48.58</v>
      </c>
      <c r="K13">
        <f>MES_EOD!AK13+MES_EOD!AL13</f>
        <v>5</v>
      </c>
      <c r="L13">
        <f>NDMC_EOD!AK13+NDMC_EOD!AL13</f>
        <v>19.7</v>
      </c>
      <c r="M13">
        <f>TPDDL_EOD!AK13+TPDDL_EOD!AL13</f>
        <v>58.71</v>
      </c>
      <c r="N13">
        <f t="shared" si="0"/>
        <v>216.01</v>
      </c>
      <c r="O13" s="154">
        <f t="shared" si="1"/>
        <v>9.9999999999909051E-3</v>
      </c>
      <c r="P13">
        <v>84.02388963473912</v>
      </c>
      <c r="Q13">
        <v>48.582248969955089</v>
      </c>
      <c r="R13">
        <v>5.0002314707652422</v>
      </c>
      <c r="S13">
        <v>19.700911994815055</v>
      </c>
      <c r="T13">
        <v>58.712717929725471</v>
      </c>
      <c r="U13" s="156">
        <f t="shared" si="2"/>
        <v>216.01999999999995</v>
      </c>
      <c r="V13" s="154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54"/>
      <c r="I14">
        <f>BRPL_EOD!AK14+BRPL_EOD!AL14</f>
        <v>84.02</v>
      </c>
      <c r="J14">
        <f>BYPL_EOD!AK14+BYPL_EOD!AL14</f>
        <v>48.58</v>
      </c>
      <c r="K14">
        <f>MES_EOD!AK14+MES_EOD!AL14</f>
        <v>5</v>
      </c>
      <c r="L14">
        <f>NDMC_EOD!AK14+NDMC_EOD!AL14</f>
        <v>19.7</v>
      </c>
      <c r="M14">
        <f>TPDDL_EOD!AK14+TPDDL_EOD!AL14</f>
        <v>58.71</v>
      </c>
      <c r="N14">
        <f t="shared" si="0"/>
        <v>216.01</v>
      </c>
      <c r="O14" s="154">
        <f t="shared" si="1"/>
        <v>9.9999999999909051E-3</v>
      </c>
      <c r="P14">
        <v>84.02388963473912</v>
      </c>
      <c r="Q14">
        <v>48.582248969955089</v>
      </c>
      <c r="R14">
        <v>5.0002314707652422</v>
      </c>
      <c r="S14">
        <v>19.700911994815055</v>
      </c>
      <c r="T14">
        <v>58.712717929725471</v>
      </c>
      <c r="U14" s="156">
        <f t="shared" si="2"/>
        <v>216.01999999999995</v>
      </c>
      <c r="V14" s="154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54"/>
      <c r="I15">
        <f>BRPL_EOD!AK15+BRPL_EOD!AL15</f>
        <v>84.02</v>
      </c>
      <c r="J15">
        <f>BYPL_EOD!AK15+BYPL_EOD!AL15</f>
        <v>48.58</v>
      </c>
      <c r="K15">
        <f>MES_EOD!AK15+MES_EOD!AL15</f>
        <v>5</v>
      </c>
      <c r="L15">
        <f>NDMC_EOD!AK15+NDMC_EOD!AL15</f>
        <v>19.7</v>
      </c>
      <c r="M15">
        <f>TPDDL_EOD!AK15+TPDDL_EOD!AL15</f>
        <v>58.71</v>
      </c>
      <c r="N15">
        <f t="shared" si="0"/>
        <v>216.01</v>
      </c>
      <c r="O15" s="154">
        <f t="shared" si="1"/>
        <v>9.9999999999909051E-3</v>
      </c>
      <c r="P15">
        <v>84.02388963473912</v>
      </c>
      <c r="Q15">
        <v>48.582248969955089</v>
      </c>
      <c r="R15">
        <v>5.0002314707652422</v>
      </c>
      <c r="S15">
        <v>19.700911994815055</v>
      </c>
      <c r="T15">
        <v>58.712717929725471</v>
      </c>
      <c r="U15" s="156">
        <f t="shared" si="2"/>
        <v>216.01999999999995</v>
      </c>
      <c r="V15" s="154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54"/>
      <c r="I16">
        <f>BRPL_EOD!AK16+BRPL_EOD!AL16</f>
        <v>84.02</v>
      </c>
      <c r="J16">
        <f>BYPL_EOD!AK16+BYPL_EOD!AL16</f>
        <v>48.58</v>
      </c>
      <c r="K16">
        <f>MES_EOD!AK16+MES_EOD!AL16</f>
        <v>5</v>
      </c>
      <c r="L16">
        <f>NDMC_EOD!AK16+NDMC_EOD!AL16</f>
        <v>19.7</v>
      </c>
      <c r="M16">
        <f>TPDDL_EOD!AK16+TPDDL_EOD!AL16</f>
        <v>58.71</v>
      </c>
      <c r="N16">
        <f t="shared" si="0"/>
        <v>216.01</v>
      </c>
      <c r="O16" s="154">
        <f t="shared" si="1"/>
        <v>9.9999999999909051E-3</v>
      </c>
      <c r="P16">
        <v>84.02388963473912</v>
      </c>
      <c r="Q16">
        <v>48.582248969955089</v>
      </c>
      <c r="R16">
        <v>5.0002314707652422</v>
      </c>
      <c r="S16">
        <v>19.700911994815055</v>
      </c>
      <c r="T16">
        <v>58.712717929725471</v>
      </c>
      <c r="U16" s="156">
        <f t="shared" si="2"/>
        <v>216.01999999999995</v>
      </c>
      <c r="V16" s="154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54"/>
      <c r="I17">
        <f>BRPL_EOD!AK17+BRPL_EOD!AL17</f>
        <v>84.02</v>
      </c>
      <c r="J17">
        <f>BYPL_EOD!AK17+BYPL_EOD!AL17</f>
        <v>48.58</v>
      </c>
      <c r="K17">
        <f>MES_EOD!AK17+MES_EOD!AL17</f>
        <v>5</v>
      </c>
      <c r="L17">
        <f>NDMC_EOD!AK17+NDMC_EOD!AL17</f>
        <v>19.7</v>
      </c>
      <c r="M17">
        <f>TPDDL_EOD!AK17+TPDDL_EOD!AL17</f>
        <v>58.71</v>
      </c>
      <c r="N17">
        <f t="shared" si="0"/>
        <v>216.01</v>
      </c>
      <c r="O17" s="154">
        <f t="shared" si="1"/>
        <v>9.9999999999909051E-3</v>
      </c>
      <c r="P17">
        <v>84.02388963473912</v>
      </c>
      <c r="Q17">
        <v>48.582248969955089</v>
      </c>
      <c r="R17">
        <v>5.0002314707652422</v>
      </c>
      <c r="S17">
        <v>19.700911994815055</v>
      </c>
      <c r="T17">
        <v>58.712717929725471</v>
      </c>
      <c r="U17" s="156">
        <f t="shared" si="2"/>
        <v>216.01999999999995</v>
      </c>
      <c r="V17" s="154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54"/>
      <c r="I18">
        <f>BRPL_EOD!AK18+BRPL_EOD!AL18</f>
        <v>84.02</v>
      </c>
      <c r="J18">
        <f>BYPL_EOD!AK18+BYPL_EOD!AL18</f>
        <v>48.58</v>
      </c>
      <c r="K18">
        <f>MES_EOD!AK18+MES_EOD!AL18</f>
        <v>5</v>
      </c>
      <c r="L18">
        <f>NDMC_EOD!AK18+NDMC_EOD!AL18</f>
        <v>19.7</v>
      </c>
      <c r="M18">
        <f>TPDDL_EOD!AK18+TPDDL_EOD!AL18</f>
        <v>58.71</v>
      </c>
      <c r="N18">
        <f t="shared" si="0"/>
        <v>216.01</v>
      </c>
      <c r="O18" s="154">
        <f t="shared" si="1"/>
        <v>9.9999999999909051E-3</v>
      </c>
      <c r="P18">
        <v>84.02388963473912</v>
      </c>
      <c r="Q18">
        <v>48.582248969955089</v>
      </c>
      <c r="R18">
        <v>5.0002314707652422</v>
      </c>
      <c r="S18">
        <v>19.700911994815055</v>
      </c>
      <c r="T18">
        <v>58.712717929725471</v>
      </c>
      <c r="U18" s="156">
        <f t="shared" si="2"/>
        <v>216.01999999999995</v>
      </c>
      <c r="V18" s="154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54"/>
      <c r="I19">
        <f>BRPL_EOD!AK19+BRPL_EOD!AL19</f>
        <v>84.02</v>
      </c>
      <c r="J19">
        <f>BYPL_EOD!AK19+BYPL_EOD!AL19</f>
        <v>48.58</v>
      </c>
      <c r="K19">
        <f>MES_EOD!AK19+MES_EOD!AL19</f>
        <v>5</v>
      </c>
      <c r="L19">
        <f>NDMC_EOD!AK19+NDMC_EOD!AL19</f>
        <v>19.7</v>
      </c>
      <c r="M19">
        <f>TPDDL_EOD!AK19+TPDDL_EOD!AL19</f>
        <v>58.71</v>
      </c>
      <c r="N19">
        <f t="shared" si="0"/>
        <v>216.01</v>
      </c>
      <c r="O19" s="154">
        <f t="shared" si="1"/>
        <v>9.9999999999909051E-3</v>
      </c>
      <c r="P19">
        <v>84.02388963473912</v>
      </c>
      <c r="Q19">
        <v>48.582248969955089</v>
      </c>
      <c r="R19">
        <v>5.0002314707652422</v>
      </c>
      <c r="S19">
        <v>19.700911994815055</v>
      </c>
      <c r="T19">
        <v>58.712717929725471</v>
      </c>
      <c r="U19" s="156">
        <f t="shared" si="2"/>
        <v>216.01999999999995</v>
      </c>
      <c r="V19" s="154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54"/>
      <c r="I20">
        <f>BRPL_EOD!AK20+BRPL_EOD!AL20</f>
        <v>84.02</v>
      </c>
      <c r="J20">
        <f>BYPL_EOD!AK20+BYPL_EOD!AL20</f>
        <v>48.58</v>
      </c>
      <c r="K20">
        <f>MES_EOD!AK20+MES_EOD!AL20</f>
        <v>5</v>
      </c>
      <c r="L20">
        <f>NDMC_EOD!AK20+NDMC_EOD!AL20</f>
        <v>19.7</v>
      </c>
      <c r="M20">
        <f>TPDDL_EOD!AK20+TPDDL_EOD!AL20</f>
        <v>58.71</v>
      </c>
      <c r="N20">
        <f t="shared" si="0"/>
        <v>216.01</v>
      </c>
      <c r="O20" s="154">
        <f t="shared" si="1"/>
        <v>9.9999999999909051E-3</v>
      </c>
      <c r="P20">
        <v>84.02388963473912</v>
      </c>
      <c r="Q20">
        <v>48.582248969955089</v>
      </c>
      <c r="R20">
        <v>5.0002314707652422</v>
      </c>
      <c r="S20">
        <v>19.700911994815055</v>
      </c>
      <c r="T20">
        <v>58.712717929725471</v>
      </c>
      <c r="U20" s="156">
        <f t="shared" si="2"/>
        <v>216.01999999999995</v>
      </c>
      <c r="V20" s="154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54"/>
      <c r="I21">
        <f>BRPL_EOD!AK21+BRPL_EOD!AL21</f>
        <v>84.02</v>
      </c>
      <c r="J21">
        <f>BYPL_EOD!AK21+BYPL_EOD!AL21</f>
        <v>48.58</v>
      </c>
      <c r="K21">
        <f>MES_EOD!AK21+MES_EOD!AL21</f>
        <v>5</v>
      </c>
      <c r="L21">
        <f>NDMC_EOD!AK21+NDMC_EOD!AL21</f>
        <v>19.7</v>
      </c>
      <c r="M21">
        <f>TPDDL_EOD!AK21+TPDDL_EOD!AL21</f>
        <v>58.71</v>
      </c>
      <c r="N21">
        <f t="shared" si="0"/>
        <v>216.01</v>
      </c>
      <c r="O21" s="154">
        <f t="shared" si="1"/>
        <v>9.9999999999909051E-3</v>
      </c>
      <c r="P21">
        <v>84.02388963473912</v>
      </c>
      <c r="Q21">
        <v>48.582248969955089</v>
      </c>
      <c r="R21">
        <v>5.0002314707652422</v>
      </c>
      <c r="S21">
        <v>19.700911994815055</v>
      </c>
      <c r="T21">
        <v>58.712717929725471</v>
      </c>
      <c r="U21" s="156">
        <f t="shared" si="2"/>
        <v>216.01999999999995</v>
      </c>
      <c r="V21" s="154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54"/>
      <c r="I22">
        <f>BRPL_EOD!AK22+BRPL_EOD!AL22</f>
        <v>84.02</v>
      </c>
      <c r="J22">
        <f>BYPL_EOD!AK22+BYPL_EOD!AL22</f>
        <v>48.58</v>
      </c>
      <c r="K22">
        <f>MES_EOD!AK22+MES_EOD!AL22</f>
        <v>5</v>
      </c>
      <c r="L22">
        <f>NDMC_EOD!AK22+NDMC_EOD!AL22</f>
        <v>19.7</v>
      </c>
      <c r="M22">
        <f>TPDDL_EOD!AK22+TPDDL_EOD!AL22</f>
        <v>58.71</v>
      </c>
      <c r="N22">
        <f t="shared" si="0"/>
        <v>216.01</v>
      </c>
      <c r="O22" s="154">
        <f t="shared" si="1"/>
        <v>9.9999999999909051E-3</v>
      </c>
      <c r="P22">
        <v>84.02388963473912</v>
      </c>
      <c r="Q22">
        <v>48.582248969955089</v>
      </c>
      <c r="R22">
        <v>5.0002314707652422</v>
      </c>
      <c r="S22">
        <v>19.700911994815055</v>
      </c>
      <c r="T22">
        <v>58.712717929725471</v>
      </c>
      <c r="U22" s="156">
        <f t="shared" si="2"/>
        <v>216.01999999999995</v>
      </c>
      <c r="V22" s="154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54"/>
      <c r="I23">
        <f>BRPL_EOD!AK23+BRPL_EOD!AL23</f>
        <v>84.02</v>
      </c>
      <c r="J23">
        <f>BYPL_EOD!AK23+BYPL_EOD!AL23</f>
        <v>48.58</v>
      </c>
      <c r="K23">
        <f>MES_EOD!AK23+MES_EOD!AL23</f>
        <v>5</v>
      </c>
      <c r="L23">
        <f>NDMC_EOD!AK23+NDMC_EOD!AL23</f>
        <v>19.7</v>
      </c>
      <c r="M23">
        <f>TPDDL_EOD!AK23+TPDDL_EOD!AL23</f>
        <v>58.71</v>
      </c>
      <c r="N23">
        <f t="shared" si="0"/>
        <v>216.01</v>
      </c>
      <c r="O23" s="154">
        <f t="shared" si="1"/>
        <v>9.9999999999909051E-3</v>
      </c>
      <c r="P23">
        <v>84.02388963473912</v>
      </c>
      <c r="Q23">
        <v>48.582248969955089</v>
      </c>
      <c r="R23">
        <v>5.0002314707652422</v>
      </c>
      <c r="S23">
        <v>19.700911994815055</v>
      </c>
      <c r="T23">
        <v>58.712717929725471</v>
      </c>
      <c r="U23" s="156">
        <f t="shared" si="2"/>
        <v>216.01999999999995</v>
      </c>
      <c r="V23" s="154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54"/>
      <c r="I24">
        <f>BRPL_EOD!AK24+BRPL_EOD!AL24</f>
        <v>84.02</v>
      </c>
      <c r="J24">
        <f>BYPL_EOD!AK24+BYPL_EOD!AL24</f>
        <v>48.58</v>
      </c>
      <c r="K24">
        <f>MES_EOD!AK24+MES_EOD!AL24</f>
        <v>5</v>
      </c>
      <c r="L24">
        <f>NDMC_EOD!AK24+NDMC_EOD!AL24</f>
        <v>19.7</v>
      </c>
      <c r="M24">
        <f>TPDDL_EOD!AK24+TPDDL_EOD!AL24</f>
        <v>58.71</v>
      </c>
      <c r="N24">
        <f t="shared" si="0"/>
        <v>216.01</v>
      </c>
      <c r="O24" s="154">
        <f t="shared" si="1"/>
        <v>9.9999999999909051E-3</v>
      </c>
      <c r="P24">
        <v>84.02388963473912</v>
      </c>
      <c r="Q24">
        <v>48.582248969955089</v>
      </c>
      <c r="R24">
        <v>5.0002314707652422</v>
      </c>
      <c r="S24">
        <v>19.700911994815055</v>
      </c>
      <c r="T24">
        <v>58.712717929725471</v>
      </c>
      <c r="U24" s="156">
        <f t="shared" si="2"/>
        <v>216.01999999999995</v>
      </c>
      <c r="V24" s="154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220.95999999999998</v>
      </c>
      <c r="E25">
        <f>BAWANA!AM25</f>
        <v>0</v>
      </c>
      <c r="F25">
        <f t="shared" si="4"/>
        <v>256</v>
      </c>
      <c r="G25">
        <f t="shared" si="5"/>
        <v>220.95999999999998</v>
      </c>
      <c r="H25" s="154"/>
      <c r="I25">
        <f>BRPL_EOD!AK25+BRPL_EOD!AL25</f>
        <v>99.62</v>
      </c>
      <c r="J25">
        <f>BYPL_EOD!AK25+BYPL_EOD!AL25</f>
        <v>45</v>
      </c>
      <c r="K25">
        <f>MES_EOD!AK25+MES_EOD!AL25</f>
        <v>5</v>
      </c>
      <c r="L25">
        <f>NDMC_EOD!AK25+NDMC_EOD!AL25</f>
        <v>18</v>
      </c>
      <c r="M25">
        <f>TPDDL_EOD!AK25+TPDDL_EOD!AL25</f>
        <v>53.34</v>
      </c>
      <c r="N25">
        <f t="shared" si="0"/>
        <v>220.96</v>
      </c>
      <c r="O25" s="154">
        <f t="shared" si="1"/>
        <v>0</v>
      </c>
      <c r="P25">
        <v>99.61999999999999</v>
      </c>
      <c r="Q25">
        <v>44.999999999999993</v>
      </c>
      <c r="R25">
        <v>4.9999999999999991</v>
      </c>
      <c r="S25">
        <v>17.999999999999996</v>
      </c>
      <c r="T25">
        <v>53.339999999999996</v>
      </c>
      <c r="U25" s="156">
        <f t="shared" si="2"/>
        <v>220.95999999999998</v>
      </c>
      <c r="V25" s="154">
        <f t="shared" si="3"/>
        <v>0</v>
      </c>
      <c r="Y25">
        <f>BAWANA!AW25+BAWANA!AX25</f>
        <v>24.52</v>
      </c>
      <c r="Z25">
        <f>BAWANA!BD25+BAWANA!BE25</f>
        <v>24.52</v>
      </c>
      <c r="AA25">
        <f>BAWANA!X25+BAWANA!Y25</f>
        <v>24.52</v>
      </c>
      <c r="AB25">
        <f>BAWANA!AE25+BAWANA!AF25</f>
        <v>24.52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220.95999999999998</v>
      </c>
      <c r="E26">
        <f>BAWANA!AM26</f>
        <v>0</v>
      </c>
      <c r="F26">
        <f t="shared" si="4"/>
        <v>256</v>
      </c>
      <c r="G26">
        <f t="shared" si="5"/>
        <v>220.95999999999998</v>
      </c>
      <c r="H26" s="154"/>
      <c r="I26">
        <f>BRPL_EOD!AK26+BRPL_EOD!AL26</f>
        <v>99.62</v>
      </c>
      <c r="J26">
        <f>BYPL_EOD!AK26+BYPL_EOD!AL26</f>
        <v>45</v>
      </c>
      <c r="K26">
        <f>MES_EOD!AK26+MES_EOD!AL26</f>
        <v>5</v>
      </c>
      <c r="L26">
        <f>NDMC_EOD!AK26+NDMC_EOD!AL26</f>
        <v>18</v>
      </c>
      <c r="M26">
        <f>TPDDL_EOD!AK26+TPDDL_EOD!AL26</f>
        <v>53.34</v>
      </c>
      <c r="N26">
        <f t="shared" si="0"/>
        <v>220.96</v>
      </c>
      <c r="O26" s="154">
        <f t="shared" si="1"/>
        <v>0</v>
      </c>
      <c r="P26">
        <v>99.61999999999999</v>
      </c>
      <c r="Q26">
        <v>44.999999999999993</v>
      </c>
      <c r="R26">
        <v>4.9999999999999991</v>
      </c>
      <c r="S26">
        <v>17.999999999999996</v>
      </c>
      <c r="T26">
        <v>53.339999999999996</v>
      </c>
      <c r="U26" s="156">
        <f t="shared" si="2"/>
        <v>220.95999999999998</v>
      </c>
      <c r="V26" s="154">
        <f t="shared" si="3"/>
        <v>0</v>
      </c>
      <c r="Y26">
        <f>BAWANA!AW26+BAWANA!AX26</f>
        <v>24.52</v>
      </c>
      <c r="Z26">
        <f>BAWANA!BD26+BAWANA!BE26</f>
        <v>24.52</v>
      </c>
      <c r="AA26">
        <f>BAWANA!X26+BAWANA!Y26</f>
        <v>24.52</v>
      </c>
      <c r="AB26">
        <f>BAWANA!AE26+BAWANA!AF26</f>
        <v>24.52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220.95999999999998</v>
      </c>
      <c r="E27">
        <f>BAWANA!AM27</f>
        <v>0</v>
      </c>
      <c r="F27">
        <f t="shared" si="4"/>
        <v>256</v>
      </c>
      <c r="G27">
        <f t="shared" si="5"/>
        <v>220.95999999999998</v>
      </c>
      <c r="H27" s="154"/>
      <c r="I27">
        <f>BRPL_EOD!AK27+BRPL_EOD!AL27</f>
        <v>99.62</v>
      </c>
      <c r="J27">
        <f>BYPL_EOD!AK27+BYPL_EOD!AL27</f>
        <v>45</v>
      </c>
      <c r="K27">
        <f>MES_EOD!AK27+MES_EOD!AL27</f>
        <v>5</v>
      </c>
      <c r="L27">
        <f>NDMC_EOD!AK27+NDMC_EOD!AL27</f>
        <v>18</v>
      </c>
      <c r="M27">
        <f>TPDDL_EOD!AK27+TPDDL_EOD!AL27</f>
        <v>53.34</v>
      </c>
      <c r="N27">
        <f t="shared" si="0"/>
        <v>220.96</v>
      </c>
      <c r="O27" s="154">
        <f t="shared" si="1"/>
        <v>0</v>
      </c>
      <c r="P27">
        <v>99.61999999999999</v>
      </c>
      <c r="Q27">
        <v>44.999999999999993</v>
      </c>
      <c r="R27">
        <v>4.9999999999999991</v>
      </c>
      <c r="S27">
        <v>17.999999999999996</v>
      </c>
      <c r="T27">
        <v>53.339999999999996</v>
      </c>
      <c r="U27" s="156">
        <f t="shared" si="2"/>
        <v>220.95999999999998</v>
      </c>
      <c r="V27" s="154">
        <f t="shared" si="3"/>
        <v>0</v>
      </c>
      <c r="Y27">
        <f>BAWANA!AW27+BAWANA!AX27</f>
        <v>24.52</v>
      </c>
      <c r="Z27">
        <f>BAWANA!BD27+BAWANA!BE27</f>
        <v>24.52</v>
      </c>
      <c r="AA27">
        <f>BAWANA!X27+BAWANA!Y27</f>
        <v>24.52</v>
      </c>
      <c r="AB27">
        <f>BAWANA!AE27+BAWANA!AF27</f>
        <v>24.52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220.95999999999998</v>
      </c>
      <c r="E28">
        <f>BAWANA!AM28</f>
        <v>0</v>
      </c>
      <c r="F28">
        <f t="shared" si="4"/>
        <v>256</v>
      </c>
      <c r="G28">
        <f t="shared" si="5"/>
        <v>220.95999999999998</v>
      </c>
      <c r="H28" s="154"/>
      <c r="I28">
        <f>BRPL_EOD!AK28+BRPL_EOD!AL28</f>
        <v>99.62</v>
      </c>
      <c r="J28">
        <f>BYPL_EOD!AK28+BYPL_EOD!AL28</f>
        <v>45</v>
      </c>
      <c r="K28">
        <f>MES_EOD!AK28+MES_EOD!AL28</f>
        <v>5</v>
      </c>
      <c r="L28">
        <f>NDMC_EOD!AK28+NDMC_EOD!AL28</f>
        <v>18</v>
      </c>
      <c r="M28">
        <f>TPDDL_EOD!AK28+TPDDL_EOD!AL28</f>
        <v>53.34</v>
      </c>
      <c r="N28">
        <f t="shared" si="0"/>
        <v>220.96</v>
      </c>
      <c r="O28" s="154">
        <f t="shared" si="1"/>
        <v>0</v>
      </c>
      <c r="P28">
        <v>99.61999999999999</v>
      </c>
      <c r="Q28">
        <v>44.999999999999993</v>
      </c>
      <c r="R28">
        <v>4.9999999999999991</v>
      </c>
      <c r="S28">
        <v>17.999999999999996</v>
      </c>
      <c r="T28">
        <v>53.339999999999996</v>
      </c>
      <c r="U28" s="156">
        <f t="shared" si="2"/>
        <v>220.95999999999998</v>
      </c>
      <c r="V28" s="154">
        <f t="shared" si="3"/>
        <v>0</v>
      </c>
      <c r="Y28">
        <f>BAWANA!AW28+BAWANA!AX28</f>
        <v>24.52</v>
      </c>
      <c r="Z28">
        <f>BAWANA!BD28+BAWANA!BE28</f>
        <v>24.52</v>
      </c>
      <c r="AA28">
        <f>BAWANA!X28+BAWANA!Y28</f>
        <v>24.52</v>
      </c>
      <c r="AB28">
        <f>BAWANA!AE28+BAWANA!AF28</f>
        <v>24.52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220.95999999999998</v>
      </c>
      <c r="E29">
        <f>BAWANA!AM29</f>
        <v>0</v>
      </c>
      <c r="F29">
        <f t="shared" si="4"/>
        <v>256</v>
      </c>
      <c r="G29">
        <f t="shared" si="5"/>
        <v>220.95999999999998</v>
      </c>
      <c r="H29" s="154"/>
      <c r="I29">
        <f>BRPL_EOD!AK29+BRPL_EOD!AL29</f>
        <v>99.62</v>
      </c>
      <c r="J29">
        <f>BYPL_EOD!AK29+BYPL_EOD!AL29</f>
        <v>45</v>
      </c>
      <c r="K29">
        <f>MES_EOD!AK29+MES_EOD!AL29</f>
        <v>5</v>
      </c>
      <c r="L29">
        <f>NDMC_EOD!AK29+NDMC_EOD!AL29</f>
        <v>18</v>
      </c>
      <c r="M29">
        <f>TPDDL_EOD!AK29+TPDDL_EOD!AL29</f>
        <v>53.34</v>
      </c>
      <c r="N29">
        <f t="shared" si="0"/>
        <v>220.96</v>
      </c>
      <c r="O29" s="154">
        <f t="shared" si="1"/>
        <v>0</v>
      </c>
      <c r="P29">
        <v>99.61999999999999</v>
      </c>
      <c r="Q29">
        <v>44.999999999999993</v>
      </c>
      <c r="R29">
        <v>4.9999999999999991</v>
      </c>
      <c r="S29">
        <v>17.999999999999996</v>
      </c>
      <c r="T29">
        <v>53.339999999999996</v>
      </c>
      <c r="U29" s="156">
        <f t="shared" si="2"/>
        <v>220.95999999999998</v>
      </c>
      <c r="V29" s="154">
        <f t="shared" si="3"/>
        <v>0</v>
      </c>
      <c r="Y29">
        <f>BAWANA!AW29+BAWANA!AX29</f>
        <v>24.52</v>
      </c>
      <c r="Z29">
        <f>BAWANA!BD29+BAWANA!BE29</f>
        <v>24.52</v>
      </c>
      <c r="AA29">
        <f>BAWANA!X29+BAWANA!Y29</f>
        <v>24.52</v>
      </c>
      <c r="AB29">
        <f>BAWANA!AE29+BAWANA!AF29</f>
        <v>24.52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220.95999999999998</v>
      </c>
      <c r="E30">
        <f>BAWANA!AM30</f>
        <v>0</v>
      </c>
      <c r="F30">
        <f t="shared" si="4"/>
        <v>256</v>
      </c>
      <c r="G30">
        <f t="shared" si="5"/>
        <v>220.95999999999998</v>
      </c>
      <c r="H30" s="154"/>
      <c r="I30">
        <f>BRPL_EOD!AK30+BRPL_EOD!AL30</f>
        <v>99.62</v>
      </c>
      <c r="J30">
        <f>BYPL_EOD!AK30+BYPL_EOD!AL30</f>
        <v>45</v>
      </c>
      <c r="K30">
        <f>MES_EOD!AK30+MES_EOD!AL30</f>
        <v>5</v>
      </c>
      <c r="L30">
        <f>NDMC_EOD!AK30+NDMC_EOD!AL30</f>
        <v>18</v>
      </c>
      <c r="M30">
        <f>TPDDL_EOD!AK30+TPDDL_EOD!AL30</f>
        <v>53.34</v>
      </c>
      <c r="N30">
        <f t="shared" si="0"/>
        <v>220.96</v>
      </c>
      <c r="O30" s="154">
        <f t="shared" si="1"/>
        <v>0</v>
      </c>
      <c r="P30">
        <v>99.61999999999999</v>
      </c>
      <c r="Q30">
        <v>44.999999999999993</v>
      </c>
      <c r="R30">
        <v>4.9999999999999991</v>
      </c>
      <c r="S30">
        <v>17.999999999999996</v>
      </c>
      <c r="T30">
        <v>53.339999999999996</v>
      </c>
      <c r="U30" s="156">
        <f t="shared" si="2"/>
        <v>220.95999999999998</v>
      </c>
      <c r="V30" s="154">
        <f t="shared" si="3"/>
        <v>0</v>
      </c>
      <c r="Y30">
        <f>BAWANA!AW30+BAWANA!AX30</f>
        <v>24.52</v>
      </c>
      <c r="Z30">
        <f>BAWANA!BD30+BAWANA!BE30</f>
        <v>24.52</v>
      </c>
      <c r="AA30">
        <f>BAWANA!X30+BAWANA!Y30</f>
        <v>24.52</v>
      </c>
      <c r="AB30">
        <f>BAWANA!AE30+BAWANA!AF30</f>
        <v>24.52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220.95999999999998</v>
      </c>
      <c r="E31">
        <f>BAWANA!AM31</f>
        <v>0</v>
      </c>
      <c r="F31">
        <f t="shared" si="4"/>
        <v>256</v>
      </c>
      <c r="G31">
        <f t="shared" si="5"/>
        <v>220.95999999999998</v>
      </c>
      <c r="H31" s="154"/>
      <c r="I31">
        <f>BRPL_EOD!AK31+BRPL_EOD!AL31</f>
        <v>99.62</v>
      </c>
      <c r="J31">
        <f>BYPL_EOD!AK31+BYPL_EOD!AL31</f>
        <v>45</v>
      </c>
      <c r="K31">
        <f>MES_EOD!AK31+MES_EOD!AL31</f>
        <v>5</v>
      </c>
      <c r="L31">
        <f>NDMC_EOD!AK31+NDMC_EOD!AL31</f>
        <v>18</v>
      </c>
      <c r="M31">
        <f>TPDDL_EOD!AK31+TPDDL_EOD!AL31</f>
        <v>53.34</v>
      </c>
      <c r="N31">
        <f t="shared" si="0"/>
        <v>220.96</v>
      </c>
      <c r="O31" s="154">
        <f t="shared" si="1"/>
        <v>0</v>
      </c>
      <c r="P31">
        <v>99.61999999999999</v>
      </c>
      <c r="Q31">
        <v>44.999999999999993</v>
      </c>
      <c r="R31">
        <v>4.9999999999999991</v>
      </c>
      <c r="S31">
        <v>17.999999999999996</v>
      </c>
      <c r="T31">
        <v>53.339999999999996</v>
      </c>
      <c r="U31" s="156">
        <f t="shared" si="2"/>
        <v>220.95999999999998</v>
      </c>
      <c r="V31" s="154">
        <f t="shared" si="3"/>
        <v>0</v>
      </c>
      <c r="Y31">
        <f>BAWANA!AW31+BAWANA!AX31</f>
        <v>24.52</v>
      </c>
      <c r="Z31">
        <f>BAWANA!BD31+BAWANA!BE31</f>
        <v>24.52</v>
      </c>
      <c r="AA31">
        <f>BAWANA!X31+BAWANA!Y31</f>
        <v>24.52</v>
      </c>
      <c r="AB31">
        <f>BAWANA!AE31+BAWANA!AF31</f>
        <v>24.52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220.95999999999998</v>
      </c>
      <c r="E32">
        <f>BAWANA!AM32</f>
        <v>0</v>
      </c>
      <c r="F32">
        <f t="shared" si="4"/>
        <v>256</v>
      </c>
      <c r="G32">
        <f t="shared" si="5"/>
        <v>220.95999999999998</v>
      </c>
      <c r="H32" s="154"/>
      <c r="I32">
        <f>BRPL_EOD!AK32+BRPL_EOD!AL32</f>
        <v>99.62</v>
      </c>
      <c r="J32">
        <f>BYPL_EOD!AK32+BYPL_EOD!AL32</f>
        <v>45</v>
      </c>
      <c r="K32">
        <f>MES_EOD!AK32+MES_EOD!AL32</f>
        <v>5</v>
      </c>
      <c r="L32">
        <f>NDMC_EOD!AK32+NDMC_EOD!AL32</f>
        <v>18</v>
      </c>
      <c r="M32">
        <f>TPDDL_EOD!AK32+TPDDL_EOD!AL32</f>
        <v>53.34</v>
      </c>
      <c r="N32">
        <f t="shared" si="0"/>
        <v>220.96</v>
      </c>
      <c r="O32" s="154">
        <f t="shared" si="1"/>
        <v>0</v>
      </c>
      <c r="P32">
        <v>99.61999999999999</v>
      </c>
      <c r="Q32">
        <v>44.999999999999993</v>
      </c>
      <c r="R32">
        <v>4.9999999999999991</v>
      </c>
      <c r="S32">
        <v>17.999999999999996</v>
      </c>
      <c r="T32">
        <v>53.339999999999996</v>
      </c>
      <c r="U32" s="156">
        <f t="shared" si="2"/>
        <v>220.95999999999998</v>
      </c>
      <c r="V32" s="154">
        <f t="shared" si="3"/>
        <v>0</v>
      </c>
      <c r="Y32">
        <f>BAWANA!AW32+BAWANA!AX32</f>
        <v>24.52</v>
      </c>
      <c r="Z32">
        <f>BAWANA!BD32+BAWANA!BE32</f>
        <v>24.52</v>
      </c>
      <c r="AA32">
        <f>BAWANA!X32+BAWANA!Y32</f>
        <v>24.52</v>
      </c>
      <c r="AB32">
        <f>BAWANA!AE32+BAWANA!AF32</f>
        <v>24.52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220.95999999999998</v>
      </c>
      <c r="E33">
        <f>BAWANA!AM33</f>
        <v>0</v>
      </c>
      <c r="F33">
        <f t="shared" si="4"/>
        <v>256</v>
      </c>
      <c r="G33">
        <f t="shared" si="5"/>
        <v>220.95999999999998</v>
      </c>
      <c r="H33" s="154"/>
      <c r="I33">
        <f>BRPL_EOD!AK33+BRPL_EOD!AL33</f>
        <v>99.62</v>
      </c>
      <c r="J33">
        <f>BYPL_EOD!AK33+BYPL_EOD!AL33</f>
        <v>45</v>
      </c>
      <c r="K33">
        <f>MES_EOD!AK33+MES_EOD!AL33</f>
        <v>5</v>
      </c>
      <c r="L33">
        <f>NDMC_EOD!AK33+NDMC_EOD!AL33</f>
        <v>18</v>
      </c>
      <c r="M33">
        <f>TPDDL_EOD!AK33+TPDDL_EOD!AL33</f>
        <v>53.34</v>
      </c>
      <c r="N33">
        <f t="shared" si="0"/>
        <v>220.96</v>
      </c>
      <c r="O33" s="154">
        <f t="shared" si="1"/>
        <v>0</v>
      </c>
      <c r="P33">
        <v>99.61999999999999</v>
      </c>
      <c r="Q33">
        <v>44.999999999999993</v>
      </c>
      <c r="R33">
        <v>4.9999999999999991</v>
      </c>
      <c r="S33">
        <v>17.999999999999996</v>
      </c>
      <c r="T33">
        <v>53.339999999999996</v>
      </c>
      <c r="U33" s="156">
        <f t="shared" si="2"/>
        <v>220.95999999999998</v>
      </c>
      <c r="V33" s="154">
        <f t="shared" si="3"/>
        <v>0</v>
      </c>
      <c r="Y33">
        <f>BAWANA!AW33+BAWANA!AX33</f>
        <v>24.52</v>
      </c>
      <c r="Z33">
        <f>BAWANA!BD33+BAWANA!BE33</f>
        <v>24.52</v>
      </c>
      <c r="AA33">
        <f>BAWANA!X33+BAWANA!Y33</f>
        <v>24.52</v>
      </c>
      <c r="AB33">
        <f>BAWANA!AE33+BAWANA!AF33</f>
        <v>24.52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220.95999999999998</v>
      </c>
      <c r="E34">
        <f>BAWANA!AM34</f>
        <v>0</v>
      </c>
      <c r="F34">
        <f t="shared" si="4"/>
        <v>256</v>
      </c>
      <c r="G34">
        <f t="shared" si="5"/>
        <v>220.95999999999998</v>
      </c>
      <c r="H34" s="154"/>
      <c r="I34">
        <f>BRPL_EOD!AK34+BRPL_EOD!AL34</f>
        <v>99.62</v>
      </c>
      <c r="J34">
        <f>BYPL_EOD!AK34+BYPL_EOD!AL34</f>
        <v>45</v>
      </c>
      <c r="K34">
        <f>MES_EOD!AK34+MES_EOD!AL34</f>
        <v>5</v>
      </c>
      <c r="L34">
        <f>NDMC_EOD!AK34+NDMC_EOD!AL34</f>
        <v>18</v>
      </c>
      <c r="M34">
        <f>TPDDL_EOD!AK34+TPDDL_EOD!AL34</f>
        <v>53.34</v>
      </c>
      <c r="N34">
        <f t="shared" si="0"/>
        <v>220.96</v>
      </c>
      <c r="O34" s="154">
        <f t="shared" si="1"/>
        <v>0</v>
      </c>
      <c r="P34">
        <v>99.61999999999999</v>
      </c>
      <c r="Q34">
        <v>44.999999999999993</v>
      </c>
      <c r="R34">
        <v>4.9999999999999991</v>
      </c>
      <c r="S34">
        <v>17.999999999999996</v>
      </c>
      <c r="T34">
        <v>53.339999999999996</v>
      </c>
      <c r="U34" s="156">
        <f t="shared" si="2"/>
        <v>220.95999999999998</v>
      </c>
      <c r="V34" s="154">
        <f t="shared" si="3"/>
        <v>0</v>
      </c>
      <c r="Y34">
        <f>BAWANA!AW34+BAWANA!AX34</f>
        <v>24.52</v>
      </c>
      <c r="Z34">
        <f>BAWANA!BD34+BAWANA!BE34</f>
        <v>24.52</v>
      </c>
      <c r="AA34">
        <f>BAWANA!X34+BAWANA!Y34</f>
        <v>24.52</v>
      </c>
      <c r="AB34">
        <f>BAWANA!AE34+BAWANA!AF34</f>
        <v>24.52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220.95999999999998</v>
      </c>
      <c r="E35">
        <f>BAWANA!AM35</f>
        <v>0</v>
      </c>
      <c r="F35">
        <f t="shared" si="4"/>
        <v>256</v>
      </c>
      <c r="G35">
        <f t="shared" si="5"/>
        <v>220.95999999999998</v>
      </c>
      <c r="H35" s="154"/>
      <c r="I35">
        <f>BRPL_EOD!AK35+BRPL_EOD!AL35</f>
        <v>99.62</v>
      </c>
      <c r="J35">
        <f>BYPL_EOD!AK35+BYPL_EOD!AL35</f>
        <v>45</v>
      </c>
      <c r="K35">
        <f>MES_EOD!AK35+MES_EOD!AL35</f>
        <v>5</v>
      </c>
      <c r="L35">
        <f>NDMC_EOD!AK35+NDMC_EOD!AL35</f>
        <v>18</v>
      </c>
      <c r="M35">
        <f>TPDDL_EOD!AK35+TPDDL_EOD!AL35</f>
        <v>53.34</v>
      </c>
      <c r="N35">
        <f t="shared" si="0"/>
        <v>220.96</v>
      </c>
      <c r="O35" s="154">
        <f t="shared" si="1"/>
        <v>0</v>
      </c>
      <c r="P35">
        <v>99.61999999999999</v>
      </c>
      <c r="Q35">
        <v>44.999999999999993</v>
      </c>
      <c r="R35">
        <v>4.9999999999999991</v>
      </c>
      <c r="S35">
        <v>17.999999999999996</v>
      </c>
      <c r="T35">
        <v>53.339999999999996</v>
      </c>
      <c r="U35" s="156">
        <f t="shared" si="2"/>
        <v>220.95999999999998</v>
      </c>
      <c r="V35" s="154">
        <f t="shared" si="3"/>
        <v>0</v>
      </c>
      <c r="Y35">
        <f>BAWANA!AW35+BAWANA!AX35</f>
        <v>24.52</v>
      </c>
      <c r="Z35">
        <f>BAWANA!BD35+BAWANA!BE35</f>
        <v>24.52</v>
      </c>
      <c r="AA35">
        <f>BAWANA!X35+BAWANA!Y35</f>
        <v>24.52</v>
      </c>
      <c r="AB35">
        <f>BAWANA!AE35+BAWANA!AF35</f>
        <v>24.52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220.95999999999998</v>
      </c>
      <c r="E36">
        <f>BAWANA!AM36</f>
        <v>0</v>
      </c>
      <c r="F36">
        <f t="shared" si="4"/>
        <v>256</v>
      </c>
      <c r="G36">
        <f t="shared" si="5"/>
        <v>220.95999999999998</v>
      </c>
      <c r="H36" s="154"/>
      <c r="I36">
        <f>BRPL_EOD!AK36+BRPL_EOD!AL36</f>
        <v>99.62</v>
      </c>
      <c r="J36">
        <f>BYPL_EOD!AK36+BYPL_EOD!AL36</f>
        <v>45</v>
      </c>
      <c r="K36">
        <f>MES_EOD!AK36+MES_EOD!AL36</f>
        <v>5</v>
      </c>
      <c r="L36">
        <f>NDMC_EOD!AK36+NDMC_EOD!AL36</f>
        <v>18</v>
      </c>
      <c r="M36">
        <f>TPDDL_EOD!AK36+TPDDL_EOD!AL36</f>
        <v>53.34</v>
      </c>
      <c r="N36">
        <f t="shared" si="0"/>
        <v>220.96</v>
      </c>
      <c r="O36" s="154">
        <f t="shared" si="1"/>
        <v>0</v>
      </c>
      <c r="P36">
        <v>99.61999999999999</v>
      </c>
      <c r="Q36">
        <v>44.999999999999993</v>
      </c>
      <c r="R36">
        <v>4.9999999999999991</v>
      </c>
      <c r="S36">
        <v>17.999999999999996</v>
      </c>
      <c r="T36">
        <v>53.339999999999996</v>
      </c>
      <c r="U36" s="156">
        <f t="shared" si="2"/>
        <v>220.95999999999998</v>
      </c>
      <c r="V36" s="154">
        <f t="shared" si="3"/>
        <v>0</v>
      </c>
      <c r="Y36">
        <f>BAWANA!AW36+BAWANA!AX36</f>
        <v>24.52</v>
      </c>
      <c r="Z36">
        <f>BAWANA!BD36+BAWANA!BE36</f>
        <v>24.52</v>
      </c>
      <c r="AA36">
        <f>BAWANA!X36+BAWANA!Y36</f>
        <v>24.52</v>
      </c>
      <c r="AB36">
        <f>BAWANA!AE36+BAWANA!AF36</f>
        <v>24.52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220.95999999999998</v>
      </c>
      <c r="E37">
        <f>BAWANA!AM37</f>
        <v>0</v>
      </c>
      <c r="F37">
        <f t="shared" si="4"/>
        <v>256</v>
      </c>
      <c r="G37">
        <f t="shared" si="5"/>
        <v>220.95999999999998</v>
      </c>
      <c r="H37" s="154"/>
      <c r="I37">
        <f>BRPL_EOD!AK37+BRPL_EOD!AL37</f>
        <v>99.62</v>
      </c>
      <c r="J37">
        <f>BYPL_EOD!AK37+BYPL_EOD!AL37</f>
        <v>45</v>
      </c>
      <c r="K37">
        <f>MES_EOD!AK37+MES_EOD!AL37</f>
        <v>5</v>
      </c>
      <c r="L37">
        <f>NDMC_EOD!AK37+NDMC_EOD!AL37</f>
        <v>18</v>
      </c>
      <c r="M37">
        <f>TPDDL_EOD!AK37+TPDDL_EOD!AL37</f>
        <v>53.34</v>
      </c>
      <c r="N37">
        <f t="shared" si="0"/>
        <v>220.96</v>
      </c>
      <c r="O37" s="154">
        <f t="shared" si="1"/>
        <v>0</v>
      </c>
      <c r="P37">
        <v>99.61999999999999</v>
      </c>
      <c r="Q37">
        <v>44.999999999999993</v>
      </c>
      <c r="R37">
        <v>4.9999999999999991</v>
      </c>
      <c r="S37">
        <v>17.999999999999996</v>
      </c>
      <c r="T37">
        <v>53.339999999999996</v>
      </c>
      <c r="U37" s="156">
        <f t="shared" si="2"/>
        <v>220.95999999999998</v>
      </c>
      <c r="V37" s="154">
        <f t="shared" si="3"/>
        <v>0</v>
      </c>
      <c r="Y37">
        <f>BAWANA!AW37+BAWANA!AX37</f>
        <v>24.52</v>
      </c>
      <c r="Z37">
        <f>BAWANA!BD37+BAWANA!BE37</f>
        <v>24.52</v>
      </c>
      <c r="AA37">
        <f>BAWANA!X37+BAWANA!Y37</f>
        <v>24.52</v>
      </c>
      <c r="AB37">
        <f>BAWANA!AE37+BAWANA!AF37</f>
        <v>24.52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220.95999999999998</v>
      </c>
      <c r="E38">
        <f>BAWANA!AM38</f>
        <v>0</v>
      </c>
      <c r="F38">
        <f t="shared" si="4"/>
        <v>256</v>
      </c>
      <c r="G38">
        <f t="shared" si="5"/>
        <v>220.95999999999998</v>
      </c>
      <c r="H38" s="154"/>
      <c r="I38">
        <f>BRPL_EOD!AK38+BRPL_EOD!AL38</f>
        <v>99.62</v>
      </c>
      <c r="J38">
        <f>BYPL_EOD!AK38+BYPL_EOD!AL38</f>
        <v>45</v>
      </c>
      <c r="K38">
        <f>MES_EOD!AK38+MES_EOD!AL38</f>
        <v>5</v>
      </c>
      <c r="L38">
        <f>NDMC_EOD!AK38+NDMC_EOD!AL38</f>
        <v>18</v>
      </c>
      <c r="M38">
        <f>TPDDL_EOD!AK38+TPDDL_EOD!AL38</f>
        <v>53.34</v>
      </c>
      <c r="N38">
        <f t="shared" si="0"/>
        <v>220.96</v>
      </c>
      <c r="O38" s="154">
        <f t="shared" si="1"/>
        <v>0</v>
      </c>
      <c r="P38">
        <v>99.61999999999999</v>
      </c>
      <c r="Q38">
        <v>44.999999999999993</v>
      </c>
      <c r="R38">
        <v>4.9999999999999991</v>
      </c>
      <c r="S38">
        <v>17.999999999999996</v>
      </c>
      <c r="T38">
        <v>53.339999999999996</v>
      </c>
      <c r="U38" s="156">
        <f t="shared" si="2"/>
        <v>220.95999999999998</v>
      </c>
      <c r="V38" s="154">
        <f t="shared" si="3"/>
        <v>0</v>
      </c>
      <c r="Y38">
        <f>BAWANA!AW38+BAWANA!AX38</f>
        <v>24.52</v>
      </c>
      <c r="Z38">
        <f>BAWANA!BD38+BAWANA!BE38</f>
        <v>24.52</v>
      </c>
      <c r="AA38">
        <f>BAWANA!X38+BAWANA!Y38</f>
        <v>24.52</v>
      </c>
      <c r="AB38">
        <f>BAWANA!AE38+BAWANA!AF38</f>
        <v>24.52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220.95999999999998</v>
      </c>
      <c r="E39">
        <f>BAWANA!AM39</f>
        <v>0</v>
      </c>
      <c r="F39">
        <f t="shared" si="4"/>
        <v>256</v>
      </c>
      <c r="G39">
        <f t="shared" si="5"/>
        <v>220.95999999999998</v>
      </c>
      <c r="H39" s="154"/>
      <c r="I39">
        <f>BRPL_EOD!AK39+BRPL_EOD!AL39</f>
        <v>99.62</v>
      </c>
      <c r="J39">
        <f>BYPL_EOD!AK39+BYPL_EOD!AL39</f>
        <v>45</v>
      </c>
      <c r="K39">
        <f>MES_EOD!AK39+MES_EOD!AL39</f>
        <v>5</v>
      </c>
      <c r="L39">
        <f>NDMC_EOD!AK39+NDMC_EOD!AL39</f>
        <v>18</v>
      </c>
      <c r="M39">
        <f>TPDDL_EOD!AK39+TPDDL_EOD!AL39</f>
        <v>53.34</v>
      </c>
      <c r="N39">
        <f t="shared" si="0"/>
        <v>220.96</v>
      </c>
      <c r="O39" s="154">
        <f t="shared" si="1"/>
        <v>0</v>
      </c>
      <c r="P39">
        <v>99.61999999999999</v>
      </c>
      <c r="Q39">
        <v>44.999999999999993</v>
      </c>
      <c r="R39">
        <v>4.9999999999999991</v>
      </c>
      <c r="S39">
        <v>17.999999999999996</v>
      </c>
      <c r="T39">
        <v>53.339999999999996</v>
      </c>
      <c r="U39" s="156">
        <f t="shared" si="2"/>
        <v>220.95999999999998</v>
      </c>
      <c r="V39" s="154">
        <f t="shared" si="3"/>
        <v>0</v>
      </c>
      <c r="Y39">
        <f>BAWANA!AW39+BAWANA!AX39</f>
        <v>24.52</v>
      </c>
      <c r="Z39">
        <f>BAWANA!BD39+BAWANA!BE39</f>
        <v>24.52</v>
      </c>
      <c r="AA39">
        <f>BAWANA!X39+BAWANA!Y39</f>
        <v>24.52</v>
      </c>
      <c r="AB39">
        <f>BAWANA!AE39+BAWANA!AF39</f>
        <v>24.52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220.95999999999998</v>
      </c>
      <c r="E40">
        <f>BAWANA!AM40</f>
        <v>0</v>
      </c>
      <c r="F40">
        <f t="shared" si="4"/>
        <v>256</v>
      </c>
      <c r="G40">
        <f t="shared" si="5"/>
        <v>220.95999999999998</v>
      </c>
      <c r="H40" s="154"/>
      <c r="I40">
        <f>BRPL_EOD!AK40+BRPL_EOD!AL40</f>
        <v>99.62</v>
      </c>
      <c r="J40">
        <f>BYPL_EOD!AK40+BYPL_EOD!AL40</f>
        <v>45</v>
      </c>
      <c r="K40">
        <f>MES_EOD!AK40+MES_EOD!AL40</f>
        <v>5</v>
      </c>
      <c r="L40">
        <f>NDMC_EOD!AK40+NDMC_EOD!AL40</f>
        <v>18</v>
      </c>
      <c r="M40">
        <f>TPDDL_EOD!AK40+TPDDL_EOD!AL40</f>
        <v>53.34</v>
      </c>
      <c r="N40">
        <f t="shared" si="0"/>
        <v>220.96</v>
      </c>
      <c r="O40" s="154">
        <f t="shared" si="1"/>
        <v>0</v>
      </c>
      <c r="P40">
        <v>99.61999999999999</v>
      </c>
      <c r="Q40">
        <v>44.999999999999993</v>
      </c>
      <c r="R40">
        <v>4.9999999999999991</v>
      </c>
      <c r="S40">
        <v>17.999999999999996</v>
      </c>
      <c r="T40">
        <v>53.339999999999996</v>
      </c>
      <c r="U40" s="156">
        <f t="shared" si="2"/>
        <v>220.95999999999998</v>
      </c>
      <c r="V40" s="154">
        <f t="shared" si="3"/>
        <v>0</v>
      </c>
      <c r="Y40">
        <f>BAWANA!AW40+BAWANA!AX40</f>
        <v>24.52</v>
      </c>
      <c r="Z40">
        <f>BAWANA!BD40+BAWANA!BE40</f>
        <v>24.52</v>
      </c>
      <c r="AA40">
        <f>BAWANA!X40+BAWANA!Y40</f>
        <v>24.52</v>
      </c>
      <c r="AB40">
        <f>BAWANA!AE40+BAWANA!AF40</f>
        <v>24.52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217.62</v>
      </c>
      <c r="E41">
        <f>BAWANA!AM41</f>
        <v>0</v>
      </c>
      <c r="F41">
        <f t="shared" si="4"/>
        <v>256</v>
      </c>
      <c r="G41">
        <f t="shared" si="5"/>
        <v>217.62</v>
      </c>
      <c r="H41" s="154"/>
      <c r="I41">
        <f>BRPL_EOD!AK41+BRPL_EOD!AL41</f>
        <v>99.62</v>
      </c>
      <c r="J41">
        <f>BYPL_EOD!AK41+BYPL_EOD!AL41</f>
        <v>45</v>
      </c>
      <c r="K41">
        <f>MES_EOD!AK41+MES_EOD!AL41</f>
        <v>5</v>
      </c>
      <c r="L41">
        <f>NDMC_EOD!AK41+NDMC_EOD!AL41</f>
        <v>18</v>
      </c>
      <c r="M41">
        <f>TPDDL_EOD!AK41+TPDDL_EOD!AL41</f>
        <v>50</v>
      </c>
      <c r="N41">
        <f t="shared" si="0"/>
        <v>217.62</v>
      </c>
      <c r="O41" s="154">
        <f t="shared" si="1"/>
        <v>0</v>
      </c>
      <c r="P41">
        <v>99.62</v>
      </c>
      <c r="Q41">
        <v>45</v>
      </c>
      <c r="R41">
        <v>5</v>
      </c>
      <c r="S41">
        <v>18</v>
      </c>
      <c r="T41">
        <v>50</v>
      </c>
      <c r="U41" s="156">
        <f t="shared" si="2"/>
        <v>217.62</v>
      </c>
      <c r="V41" s="154">
        <f t="shared" si="3"/>
        <v>0</v>
      </c>
      <c r="Y41">
        <f>BAWANA!AW41+BAWANA!AX41</f>
        <v>32</v>
      </c>
      <c r="Z41">
        <f>BAWANA!BD41+BAWANA!BE41</f>
        <v>20.38</v>
      </c>
      <c r="AA41">
        <f>BAWANA!X41+BAWANA!Y41</f>
        <v>32</v>
      </c>
      <c r="AB41">
        <f>BAWANA!AE41+BAWANA!AF41</f>
        <v>20.38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217.62</v>
      </c>
      <c r="E42">
        <f>BAWANA!AM42</f>
        <v>0</v>
      </c>
      <c r="F42">
        <f t="shared" si="4"/>
        <v>256</v>
      </c>
      <c r="G42">
        <f t="shared" si="5"/>
        <v>217.62</v>
      </c>
      <c r="H42" s="154"/>
      <c r="I42">
        <f>BRPL_EOD!AK42+BRPL_EOD!AL42</f>
        <v>99.62</v>
      </c>
      <c r="J42">
        <f>BYPL_EOD!AK42+BYPL_EOD!AL42</f>
        <v>45</v>
      </c>
      <c r="K42">
        <f>MES_EOD!AK42+MES_EOD!AL42</f>
        <v>5</v>
      </c>
      <c r="L42">
        <f>NDMC_EOD!AK42+NDMC_EOD!AL42</f>
        <v>18</v>
      </c>
      <c r="M42">
        <f>TPDDL_EOD!AK42+TPDDL_EOD!AL42</f>
        <v>50</v>
      </c>
      <c r="N42">
        <f t="shared" si="0"/>
        <v>217.62</v>
      </c>
      <c r="O42" s="154">
        <f t="shared" si="1"/>
        <v>0</v>
      </c>
      <c r="P42">
        <v>99.62</v>
      </c>
      <c r="Q42">
        <v>45</v>
      </c>
      <c r="R42">
        <v>5</v>
      </c>
      <c r="S42">
        <v>18</v>
      </c>
      <c r="T42">
        <v>50</v>
      </c>
      <c r="U42" s="156">
        <f t="shared" si="2"/>
        <v>217.62</v>
      </c>
      <c r="V42" s="154">
        <f t="shared" si="3"/>
        <v>0</v>
      </c>
      <c r="Y42">
        <f>BAWANA!AW42+BAWANA!AX42</f>
        <v>32</v>
      </c>
      <c r="Z42">
        <f>BAWANA!BD42+BAWANA!BE42</f>
        <v>20.38</v>
      </c>
      <c r="AA42">
        <f>BAWANA!X42+BAWANA!Y42</f>
        <v>32</v>
      </c>
      <c r="AB42">
        <f>BAWANA!AE42+BAWANA!AF42</f>
        <v>20.38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217.62</v>
      </c>
      <c r="E43">
        <f>BAWANA!AM43</f>
        <v>0</v>
      </c>
      <c r="F43">
        <f t="shared" si="4"/>
        <v>256</v>
      </c>
      <c r="G43">
        <f t="shared" si="5"/>
        <v>217.62</v>
      </c>
      <c r="H43" s="154"/>
      <c r="I43">
        <f>BRPL_EOD!AK43+BRPL_EOD!AL43</f>
        <v>99.62</v>
      </c>
      <c r="J43">
        <f>BYPL_EOD!AK43+BYPL_EOD!AL43</f>
        <v>45</v>
      </c>
      <c r="K43">
        <f>MES_EOD!AK43+MES_EOD!AL43</f>
        <v>5</v>
      </c>
      <c r="L43">
        <f>NDMC_EOD!AK43+NDMC_EOD!AL43</f>
        <v>18</v>
      </c>
      <c r="M43">
        <f>TPDDL_EOD!AK43+TPDDL_EOD!AL43</f>
        <v>50</v>
      </c>
      <c r="N43">
        <f t="shared" si="0"/>
        <v>217.62</v>
      </c>
      <c r="O43" s="154">
        <f t="shared" si="1"/>
        <v>0</v>
      </c>
      <c r="P43">
        <v>99.62</v>
      </c>
      <c r="Q43">
        <v>45</v>
      </c>
      <c r="R43">
        <v>5</v>
      </c>
      <c r="S43">
        <v>18</v>
      </c>
      <c r="T43">
        <v>50</v>
      </c>
      <c r="U43" s="156">
        <f t="shared" si="2"/>
        <v>217.62</v>
      </c>
      <c r="V43" s="154">
        <f t="shared" si="3"/>
        <v>0</v>
      </c>
      <c r="Y43">
        <f>BAWANA!AW43+BAWANA!AX43</f>
        <v>32</v>
      </c>
      <c r="Z43">
        <f>BAWANA!BD43+BAWANA!BE43</f>
        <v>20.38</v>
      </c>
      <c r="AA43">
        <f>BAWANA!X43+BAWANA!Y43</f>
        <v>32</v>
      </c>
      <c r="AB43">
        <f>BAWANA!AE43+BAWANA!AF43</f>
        <v>20.38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217.62</v>
      </c>
      <c r="E44">
        <f>BAWANA!AM44</f>
        <v>0</v>
      </c>
      <c r="F44">
        <f t="shared" si="4"/>
        <v>256</v>
      </c>
      <c r="G44">
        <f t="shared" si="5"/>
        <v>217.62</v>
      </c>
      <c r="H44" s="154"/>
      <c r="I44">
        <f>BRPL_EOD!AK44+BRPL_EOD!AL44</f>
        <v>99.62</v>
      </c>
      <c r="J44">
        <f>BYPL_EOD!AK44+BYPL_EOD!AL44</f>
        <v>45</v>
      </c>
      <c r="K44">
        <f>MES_EOD!AK44+MES_EOD!AL44</f>
        <v>5</v>
      </c>
      <c r="L44">
        <f>NDMC_EOD!AK44+NDMC_EOD!AL44</f>
        <v>18</v>
      </c>
      <c r="M44">
        <f>TPDDL_EOD!AK44+TPDDL_EOD!AL44</f>
        <v>50</v>
      </c>
      <c r="N44">
        <f t="shared" si="0"/>
        <v>217.62</v>
      </c>
      <c r="O44" s="154">
        <f t="shared" si="1"/>
        <v>0</v>
      </c>
      <c r="P44">
        <v>99.62</v>
      </c>
      <c r="Q44">
        <v>45</v>
      </c>
      <c r="R44">
        <v>5</v>
      </c>
      <c r="S44">
        <v>18</v>
      </c>
      <c r="T44">
        <v>50</v>
      </c>
      <c r="U44" s="156">
        <f t="shared" si="2"/>
        <v>217.62</v>
      </c>
      <c r="V44" s="154">
        <f t="shared" si="3"/>
        <v>0</v>
      </c>
      <c r="Y44">
        <f>BAWANA!AW44+BAWANA!AX44</f>
        <v>32</v>
      </c>
      <c r="Z44">
        <f>BAWANA!BD44+BAWANA!BE44</f>
        <v>20.38</v>
      </c>
      <c r="AA44">
        <f>BAWANA!X44+BAWANA!Y44</f>
        <v>32</v>
      </c>
      <c r="AB44">
        <f>BAWANA!AE44+BAWANA!AF44</f>
        <v>20.38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217.62</v>
      </c>
      <c r="E45">
        <f>BAWANA!AM45</f>
        <v>0</v>
      </c>
      <c r="F45">
        <f t="shared" si="4"/>
        <v>256</v>
      </c>
      <c r="G45">
        <f t="shared" si="5"/>
        <v>217.62</v>
      </c>
      <c r="H45" s="154"/>
      <c r="I45">
        <f>BRPL_EOD!AK45+BRPL_EOD!AL45</f>
        <v>99.62</v>
      </c>
      <c r="J45">
        <f>BYPL_EOD!AK45+BYPL_EOD!AL45</f>
        <v>45</v>
      </c>
      <c r="K45">
        <f>MES_EOD!AK45+MES_EOD!AL45</f>
        <v>5</v>
      </c>
      <c r="L45">
        <f>NDMC_EOD!AK45+NDMC_EOD!AL45</f>
        <v>18</v>
      </c>
      <c r="M45">
        <f>TPDDL_EOD!AK45+TPDDL_EOD!AL45</f>
        <v>50</v>
      </c>
      <c r="N45">
        <f t="shared" si="0"/>
        <v>217.62</v>
      </c>
      <c r="O45" s="154">
        <f t="shared" si="1"/>
        <v>0</v>
      </c>
      <c r="P45">
        <v>99.62</v>
      </c>
      <c r="Q45">
        <v>45</v>
      </c>
      <c r="R45">
        <v>5</v>
      </c>
      <c r="S45">
        <v>18</v>
      </c>
      <c r="T45">
        <v>50</v>
      </c>
      <c r="U45" s="156">
        <f t="shared" si="2"/>
        <v>217.62</v>
      </c>
      <c r="V45" s="154">
        <f t="shared" si="3"/>
        <v>0</v>
      </c>
      <c r="Y45">
        <f>BAWANA!AW45+BAWANA!AX45</f>
        <v>32</v>
      </c>
      <c r="Z45">
        <f>BAWANA!BD45+BAWANA!BE45</f>
        <v>20.38</v>
      </c>
      <c r="AA45">
        <f>BAWANA!X45+BAWANA!Y45</f>
        <v>32</v>
      </c>
      <c r="AB45">
        <f>BAWANA!AE45+BAWANA!AF45</f>
        <v>20.38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</v>
      </c>
      <c r="E46">
        <f>BAWANA!AM46</f>
        <v>0</v>
      </c>
      <c r="F46">
        <f t="shared" si="4"/>
        <v>256</v>
      </c>
      <c r="G46">
        <f t="shared" si="5"/>
        <v>216</v>
      </c>
      <c r="H46" s="154"/>
      <c r="I46">
        <f>BRPL_EOD!AK46+BRPL_EOD!AL46</f>
        <v>98</v>
      </c>
      <c r="J46">
        <f>BYPL_EOD!AK46+BYPL_EOD!AL46</f>
        <v>45</v>
      </c>
      <c r="K46">
        <f>MES_EOD!AK46+MES_EOD!AL46</f>
        <v>5</v>
      </c>
      <c r="L46">
        <f>NDMC_EOD!AK46+NDMC_EOD!AL46</f>
        <v>18</v>
      </c>
      <c r="M46">
        <f>TPDDL_EOD!AK46+TPDDL_EOD!AL46</f>
        <v>50</v>
      </c>
      <c r="N46">
        <f t="shared" si="0"/>
        <v>216</v>
      </c>
      <c r="O46" s="154">
        <f t="shared" si="1"/>
        <v>0</v>
      </c>
      <c r="P46">
        <v>98</v>
      </c>
      <c r="Q46">
        <v>45</v>
      </c>
      <c r="R46">
        <v>5</v>
      </c>
      <c r="S46">
        <v>18</v>
      </c>
      <c r="T46">
        <v>50</v>
      </c>
      <c r="U46" s="156">
        <f t="shared" si="2"/>
        <v>216</v>
      </c>
      <c r="V46" s="154">
        <f t="shared" si="3"/>
        <v>0</v>
      </c>
      <c r="Y46">
        <f>BAWANA!AW46+BAWANA!AX46</f>
        <v>32</v>
      </c>
      <c r="Z46">
        <f>BAWANA!BD46+BAWANA!BE46</f>
        <v>22</v>
      </c>
      <c r="AA46">
        <f>BAWANA!X46+BAWANA!Y46</f>
        <v>32</v>
      </c>
      <c r="AB46">
        <f>BAWANA!AE46+BAWANA!AF46</f>
        <v>22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214.38</v>
      </c>
      <c r="E47">
        <f>BAWANA!AM47</f>
        <v>0</v>
      </c>
      <c r="F47">
        <f t="shared" si="4"/>
        <v>256</v>
      </c>
      <c r="G47">
        <f t="shared" si="5"/>
        <v>214.38</v>
      </c>
      <c r="H47" s="154"/>
      <c r="I47">
        <f>BRPL_EOD!AK47+BRPL_EOD!AL47</f>
        <v>95</v>
      </c>
      <c r="J47">
        <f>BYPL_EOD!AK47+BYPL_EOD!AL47</f>
        <v>45</v>
      </c>
      <c r="K47">
        <f>MES_EOD!AK47+MES_EOD!AL47</f>
        <v>5</v>
      </c>
      <c r="L47">
        <f>NDMC_EOD!AK47+NDMC_EOD!AL47</f>
        <v>18</v>
      </c>
      <c r="M47">
        <f>TPDDL_EOD!AK47+TPDDL_EOD!AL47</f>
        <v>51.38</v>
      </c>
      <c r="N47">
        <f t="shared" si="0"/>
        <v>214.38</v>
      </c>
      <c r="O47" s="154">
        <f t="shared" si="1"/>
        <v>0</v>
      </c>
      <c r="P47">
        <v>95</v>
      </c>
      <c r="Q47">
        <v>45</v>
      </c>
      <c r="R47">
        <v>5</v>
      </c>
      <c r="S47">
        <v>18</v>
      </c>
      <c r="T47">
        <v>51.38</v>
      </c>
      <c r="U47" s="156">
        <f t="shared" si="2"/>
        <v>214.38</v>
      </c>
      <c r="V47" s="154">
        <f t="shared" si="3"/>
        <v>0</v>
      </c>
      <c r="Y47">
        <f>BAWANA!AW47+BAWANA!AX47</f>
        <v>32</v>
      </c>
      <c r="Z47">
        <f>BAWANA!BD47+BAWANA!BE47</f>
        <v>23.62</v>
      </c>
      <c r="AA47">
        <f>BAWANA!X47+BAWANA!Y47</f>
        <v>32</v>
      </c>
      <c r="AB47">
        <f>BAWANA!AE47+BAWANA!AF47</f>
        <v>23.62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214.38</v>
      </c>
      <c r="E48">
        <f>BAWANA!AM48</f>
        <v>0</v>
      </c>
      <c r="F48">
        <f t="shared" si="4"/>
        <v>256</v>
      </c>
      <c r="G48">
        <f t="shared" si="5"/>
        <v>214.38</v>
      </c>
      <c r="H48" s="154"/>
      <c r="I48">
        <f>BRPL_EOD!AK48+BRPL_EOD!AL48</f>
        <v>95</v>
      </c>
      <c r="J48">
        <f>BYPL_EOD!AK48+BYPL_EOD!AL48</f>
        <v>45</v>
      </c>
      <c r="K48">
        <f>MES_EOD!AK48+MES_EOD!AL48</f>
        <v>5</v>
      </c>
      <c r="L48">
        <f>NDMC_EOD!AK48+NDMC_EOD!AL48</f>
        <v>18</v>
      </c>
      <c r="M48">
        <f>TPDDL_EOD!AK48+TPDDL_EOD!AL48</f>
        <v>51.38</v>
      </c>
      <c r="N48">
        <f t="shared" si="0"/>
        <v>214.38</v>
      </c>
      <c r="O48" s="154">
        <f t="shared" si="1"/>
        <v>0</v>
      </c>
      <c r="P48">
        <v>95</v>
      </c>
      <c r="Q48">
        <v>45</v>
      </c>
      <c r="R48">
        <v>5</v>
      </c>
      <c r="S48">
        <v>18</v>
      </c>
      <c r="T48">
        <v>51.38</v>
      </c>
      <c r="U48" s="156">
        <f t="shared" si="2"/>
        <v>214.38</v>
      </c>
      <c r="V48" s="154">
        <f t="shared" si="3"/>
        <v>0</v>
      </c>
      <c r="Y48">
        <f>BAWANA!AW48+BAWANA!AX48</f>
        <v>32</v>
      </c>
      <c r="Z48">
        <f>BAWANA!BD48+BAWANA!BE48</f>
        <v>23.62</v>
      </c>
      <c r="AA48">
        <f>BAWANA!X48+BAWANA!Y48</f>
        <v>32</v>
      </c>
      <c r="AB48">
        <f>BAWANA!AE48+BAWANA!AF48</f>
        <v>23.62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220.26</v>
      </c>
      <c r="E49">
        <f>BAWANA!AM49</f>
        <v>0</v>
      </c>
      <c r="F49">
        <f t="shared" si="4"/>
        <v>256</v>
      </c>
      <c r="G49">
        <f t="shared" si="5"/>
        <v>220.26</v>
      </c>
      <c r="H49" s="154"/>
      <c r="I49">
        <f>BRPL_EOD!AK49+BRPL_EOD!AL49</f>
        <v>98</v>
      </c>
      <c r="J49">
        <f>BYPL_EOD!AK49+BYPL_EOD!AL49</f>
        <v>45</v>
      </c>
      <c r="K49">
        <f>MES_EOD!AK49+MES_EOD!AL49</f>
        <v>5</v>
      </c>
      <c r="L49">
        <f>NDMC_EOD!AK49+NDMC_EOD!AL49</f>
        <v>18.16</v>
      </c>
      <c r="M49">
        <f>TPDDL_EOD!AK49+TPDDL_EOD!AL49</f>
        <v>54.1</v>
      </c>
      <c r="N49">
        <f t="shared" si="0"/>
        <v>220.26</v>
      </c>
      <c r="O49" s="154">
        <f t="shared" si="1"/>
        <v>0</v>
      </c>
      <c r="P49">
        <v>98</v>
      </c>
      <c r="Q49">
        <v>45</v>
      </c>
      <c r="R49">
        <v>5</v>
      </c>
      <c r="S49">
        <v>18.16</v>
      </c>
      <c r="T49">
        <v>54.1</v>
      </c>
      <c r="U49" s="156">
        <f t="shared" si="2"/>
        <v>220.26</v>
      </c>
      <c r="V49" s="154">
        <f t="shared" si="3"/>
        <v>0</v>
      </c>
      <c r="Y49">
        <f>BAWANA!AW49+BAWANA!AX49</f>
        <v>24.87</v>
      </c>
      <c r="Z49">
        <f>BAWANA!BD49+BAWANA!BE49</f>
        <v>24.87</v>
      </c>
      <c r="AA49">
        <f>BAWANA!X49+BAWANA!Y49</f>
        <v>24.87</v>
      </c>
      <c r="AB49">
        <f>BAWANA!AE49+BAWANA!AF49</f>
        <v>24.87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214.69</v>
      </c>
      <c r="E50">
        <f>BAWANA!AM50</f>
        <v>0</v>
      </c>
      <c r="F50">
        <f t="shared" si="4"/>
        <v>256</v>
      </c>
      <c r="G50">
        <f t="shared" si="5"/>
        <v>214.69</v>
      </c>
      <c r="H50" s="154"/>
      <c r="I50">
        <f>BRPL_EOD!AK50+BRPL_EOD!AL50</f>
        <v>96</v>
      </c>
      <c r="J50">
        <f>BYPL_EOD!AK50+BYPL_EOD!AL50</f>
        <v>45</v>
      </c>
      <c r="K50">
        <f>MES_EOD!AK50+MES_EOD!AL50</f>
        <v>5</v>
      </c>
      <c r="L50">
        <f>NDMC_EOD!AK50+NDMC_EOD!AL50</f>
        <v>18</v>
      </c>
      <c r="M50">
        <f>TPDDL_EOD!AK50+TPDDL_EOD!AL50</f>
        <v>50.69</v>
      </c>
      <c r="N50">
        <f t="shared" si="0"/>
        <v>214.69</v>
      </c>
      <c r="O50" s="154">
        <f t="shared" si="1"/>
        <v>0</v>
      </c>
      <c r="P50">
        <v>96</v>
      </c>
      <c r="Q50">
        <v>45</v>
      </c>
      <c r="R50">
        <v>5</v>
      </c>
      <c r="S50">
        <v>18</v>
      </c>
      <c r="T50">
        <v>50.69</v>
      </c>
      <c r="U50" s="156">
        <f t="shared" si="2"/>
        <v>214.69</v>
      </c>
      <c r="V50" s="154">
        <f t="shared" si="3"/>
        <v>0</v>
      </c>
      <c r="Y50">
        <f>BAWANA!AW50+BAWANA!AX50</f>
        <v>32</v>
      </c>
      <c r="Z50">
        <f>BAWANA!BD50+BAWANA!BE50</f>
        <v>23.31</v>
      </c>
      <c r="AA50">
        <f>BAWANA!X50+BAWANA!Y50</f>
        <v>32</v>
      </c>
      <c r="AB50">
        <f>BAWANA!AE50+BAWANA!AF50</f>
        <v>23.31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214.06</v>
      </c>
      <c r="E51">
        <f>BAWANA!AM51</f>
        <v>0</v>
      </c>
      <c r="F51">
        <f t="shared" si="4"/>
        <v>256</v>
      </c>
      <c r="G51">
        <f t="shared" si="5"/>
        <v>214.06</v>
      </c>
      <c r="H51" s="154"/>
      <c r="I51">
        <f>BRPL_EOD!AK51+BRPL_EOD!AL51</f>
        <v>94</v>
      </c>
      <c r="J51">
        <f>BYPL_EOD!AK51+BYPL_EOD!AL51</f>
        <v>45</v>
      </c>
      <c r="K51">
        <f>MES_EOD!AK51+MES_EOD!AL51</f>
        <v>5</v>
      </c>
      <c r="L51">
        <f>NDMC_EOD!AK51+NDMC_EOD!AL51</f>
        <v>18</v>
      </c>
      <c r="M51">
        <f>TPDDL_EOD!AK51+TPDDL_EOD!AL51</f>
        <v>52.06</v>
      </c>
      <c r="N51">
        <f t="shared" si="0"/>
        <v>214.06</v>
      </c>
      <c r="O51" s="154">
        <f t="shared" si="1"/>
        <v>0</v>
      </c>
      <c r="P51">
        <v>94</v>
      </c>
      <c r="Q51">
        <v>45</v>
      </c>
      <c r="R51">
        <v>5</v>
      </c>
      <c r="S51">
        <v>18</v>
      </c>
      <c r="T51">
        <v>52.06</v>
      </c>
      <c r="U51" s="156">
        <f t="shared" si="2"/>
        <v>214.06</v>
      </c>
      <c r="V51" s="154">
        <f t="shared" si="3"/>
        <v>0</v>
      </c>
      <c r="Y51">
        <f>BAWANA!AW51+BAWANA!AX51</f>
        <v>32</v>
      </c>
      <c r="Z51">
        <f>BAWANA!BD51+BAWANA!BE51</f>
        <v>23.94</v>
      </c>
      <c r="AA51">
        <f>BAWANA!X51+BAWANA!Y51</f>
        <v>32</v>
      </c>
      <c r="AB51">
        <f>BAWANA!AE51+BAWANA!AF51</f>
        <v>23.94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214.06</v>
      </c>
      <c r="E52">
        <f>BAWANA!AM52</f>
        <v>0</v>
      </c>
      <c r="F52">
        <f t="shared" si="4"/>
        <v>256</v>
      </c>
      <c r="G52">
        <f t="shared" si="5"/>
        <v>214.06</v>
      </c>
      <c r="H52" s="154"/>
      <c r="I52">
        <f>BRPL_EOD!AK52+BRPL_EOD!AL52</f>
        <v>94</v>
      </c>
      <c r="J52">
        <f>BYPL_EOD!AK52+BYPL_EOD!AL52</f>
        <v>45</v>
      </c>
      <c r="K52">
        <f>MES_EOD!AK52+MES_EOD!AL52</f>
        <v>5</v>
      </c>
      <c r="L52">
        <f>NDMC_EOD!AK52+NDMC_EOD!AL52</f>
        <v>18</v>
      </c>
      <c r="M52">
        <f>TPDDL_EOD!AK52+TPDDL_EOD!AL52</f>
        <v>52.06</v>
      </c>
      <c r="N52">
        <f t="shared" si="0"/>
        <v>214.06</v>
      </c>
      <c r="O52" s="154">
        <f t="shared" si="1"/>
        <v>0</v>
      </c>
      <c r="P52">
        <v>94</v>
      </c>
      <c r="Q52">
        <v>45</v>
      </c>
      <c r="R52">
        <v>5</v>
      </c>
      <c r="S52">
        <v>18</v>
      </c>
      <c r="T52">
        <v>52.06</v>
      </c>
      <c r="U52" s="156">
        <f t="shared" si="2"/>
        <v>214.06</v>
      </c>
      <c r="V52" s="154">
        <f t="shared" si="3"/>
        <v>0</v>
      </c>
      <c r="Y52">
        <f>BAWANA!AW52+BAWANA!AX52</f>
        <v>32</v>
      </c>
      <c r="Z52">
        <f>BAWANA!BD52+BAWANA!BE52</f>
        <v>23.94</v>
      </c>
      <c r="AA52">
        <f>BAWANA!X52+BAWANA!Y52</f>
        <v>32</v>
      </c>
      <c r="AB52">
        <f>BAWANA!AE52+BAWANA!AF52</f>
        <v>23.94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213.75</v>
      </c>
      <c r="E53">
        <f>BAWANA!AM53</f>
        <v>0</v>
      </c>
      <c r="F53">
        <f t="shared" si="4"/>
        <v>256</v>
      </c>
      <c r="G53">
        <f t="shared" si="5"/>
        <v>213.75</v>
      </c>
      <c r="H53" s="154"/>
      <c r="I53">
        <f>BRPL_EOD!AK53+BRPL_EOD!AL53</f>
        <v>93</v>
      </c>
      <c r="J53">
        <f>BYPL_EOD!AK53+BYPL_EOD!AL53</f>
        <v>45</v>
      </c>
      <c r="K53">
        <f>MES_EOD!AK53+MES_EOD!AL53</f>
        <v>5</v>
      </c>
      <c r="L53">
        <f>NDMC_EOD!AK53+NDMC_EOD!AL53</f>
        <v>18</v>
      </c>
      <c r="M53">
        <f>TPDDL_EOD!AK53+TPDDL_EOD!AL53</f>
        <v>52.75</v>
      </c>
      <c r="N53">
        <f t="shared" si="0"/>
        <v>213.75</v>
      </c>
      <c r="O53" s="154">
        <f t="shared" si="1"/>
        <v>0</v>
      </c>
      <c r="P53">
        <v>93</v>
      </c>
      <c r="Q53">
        <v>45</v>
      </c>
      <c r="R53">
        <v>5</v>
      </c>
      <c r="S53">
        <v>18</v>
      </c>
      <c r="T53">
        <v>52.75</v>
      </c>
      <c r="U53" s="156">
        <f t="shared" si="2"/>
        <v>213.75</v>
      </c>
      <c r="V53" s="154">
        <f t="shared" si="3"/>
        <v>0</v>
      </c>
      <c r="Y53">
        <f>BAWANA!AW53+BAWANA!AX53</f>
        <v>32</v>
      </c>
      <c r="Z53">
        <f>BAWANA!BD53+BAWANA!BE53</f>
        <v>24.25</v>
      </c>
      <c r="AA53">
        <f>BAWANA!X53+BAWANA!Y53</f>
        <v>32</v>
      </c>
      <c r="AB53">
        <f>BAWANA!AE53+BAWANA!AF53</f>
        <v>24.25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213.16</v>
      </c>
      <c r="E54">
        <f>BAWANA!AM54</f>
        <v>0</v>
      </c>
      <c r="F54">
        <f t="shared" si="4"/>
        <v>256</v>
      </c>
      <c r="G54">
        <f t="shared" si="5"/>
        <v>213.16</v>
      </c>
      <c r="H54" s="154"/>
      <c r="I54">
        <f>BRPL_EOD!AK54+BRPL_EOD!AL54</f>
        <v>91</v>
      </c>
      <c r="J54">
        <f>BYPL_EOD!AK54+BYPL_EOD!AL54</f>
        <v>45</v>
      </c>
      <c r="K54">
        <f>MES_EOD!AK54+MES_EOD!AL54</f>
        <v>5</v>
      </c>
      <c r="L54">
        <f>NDMC_EOD!AK54+NDMC_EOD!AL54</f>
        <v>18.13</v>
      </c>
      <c r="M54">
        <f>TPDDL_EOD!AK54+TPDDL_EOD!AL54</f>
        <v>54.03</v>
      </c>
      <c r="N54">
        <f t="shared" si="0"/>
        <v>213.16</v>
      </c>
      <c r="O54" s="154">
        <f t="shared" si="1"/>
        <v>0</v>
      </c>
      <c r="P54">
        <v>91</v>
      </c>
      <c r="Q54">
        <v>45</v>
      </c>
      <c r="R54">
        <v>5</v>
      </c>
      <c r="S54">
        <v>18.13</v>
      </c>
      <c r="T54">
        <v>54.03</v>
      </c>
      <c r="U54" s="156">
        <f t="shared" si="2"/>
        <v>213.16</v>
      </c>
      <c r="V54" s="154">
        <f t="shared" si="3"/>
        <v>0</v>
      </c>
      <c r="Y54">
        <f>BAWANA!AW54+BAWANA!AX54</f>
        <v>32</v>
      </c>
      <c r="Z54">
        <f>BAWANA!BD54+BAWANA!BE54</f>
        <v>24.84</v>
      </c>
      <c r="AA54">
        <f>BAWANA!X54+BAWANA!Y54</f>
        <v>32</v>
      </c>
      <c r="AB54">
        <f>BAWANA!AE54+BAWANA!AF54</f>
        <v>24.84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212.93</v>
      </c>
      <c r="E55">
        <f>BAWANA!AM55</f>
        <v>0</v>
      </c>
      <c r="F55">
        <f t="shared" si="4"/>
        <v>256</v>
      </c>
      <c r="G55">
        <f t="shared" si="5"/>
        <v>212.93</v>
      </c>
      <c r="H55" s="154"/>
      <c r="I55">
        <f>BRPL_EOD!AK55+BRPL_EOD!AL55</f>
        <v>90</v>
      </c>
      <c r="J55">
        <f>BYPL_EOD!AK55+BYPL_EOD!AL55</f>
        <v>45.12</v>
      </c>
      <c r="K55">
        <f>MES_EOD!AK55+MES_EOD!AL55</f>
        <v>5</v>
      </c>
      <c r="L55">
        <f>NDMC_EOD!AK55+NDMC_EOD!AL55</f>
        <v>18.3</v>
      </c>
      <c r="M55">
        <f>TPDDL_EOD!AK55+TPDDL_EOD!AL55</f>
        <v>54.52</v>
      </c>
      <c r="N55">
        <f t="shared" si="0"/>
        <v>212.94000000000003</v>
      </c>
      <c r="O55" s="154">
        <f t="shared" si="1"/>
        <v>-1.0000000000019327E-2</v>
      </c>
      <c r="P55">
        <v>89.995773457311913</v>
      </c>
      <c r="Q55">
        <v>45.117881093265702</v>
      </c>
      <c r="R55">
        <v>4.9997651920728838</v>
      </c>
      <c r="S55">
        <v>18.299140602986757</v>
      </c>
      <c r="T55">
        <v>54.517439654362732</v>
      </c>
      <c r="U55" s="156">
        <f t="shared" si="2"/>
        <v>212.93</v>
      </c>
      <c r="V55" s="154">
        <f t="shared" si="3"/>
        <v>0</v>
      </c>
      <c r="Y55">
        <f>BAWANA!AW55+BAWANA!AX55</f>
        <v>32</v>
      </c>
      <c r="Z55">
        <f>BAWANA!BD55+BAWANA!BE55</f>
        <v>25.07</v>
      </c>
      <c r="AA55">
        <f>BAWANA!X55+BAWANA!Y55</f>
        <v>32</v>
      </c>
      <c r="AB55">
        <f>BAWANA!AE55+BAWANA!AF55</f>
        <v>25.07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213.43</v>
      </c>
      <c r="E56">
        <f>BAWANA!AM56</f>
        <v>0</v>
      </c>
      <c r="F56">
        <f t="shared" si="4"/>
        <v>256</v>
      </c>
      <c r="G56">
        <f t="shared" si="5"/>
        <v>213.43</v>
      </c>
      <c r="H56" s="154"/>
      <c r="I56">
        <f>BRPL_EOD!AK56+BRPL_EOD!AL56</f>
        <v>92</v>
      </c>
      <c r="J56">
        <f>BYPL_EOD!AK56+BYPL_EOD!AL56</f>
        <v>45</v>
      </c>
      <c r="K56">
        <f>MES_EOD!AK56+MES_EOD!AL56</f>
        <v>5</v>
      </c>
      <c r="L56">
        <f>NDMC_EOD!AK56+NDMC_EOD!AL56</f>
        <v>18</v>
      </c>
      <c r="M56">
        <f>TPDDL_EOD!AK56+TPDDL_EOD!AL56</f>
        <v>53.43</v>
      </c>
      <c r="N56">
        <f t="shared" si="0"/>
        <v>213.43</v>
      </c>
      <c r="O56" s="154">
        <f t="shared" si="1"/>
        <v>0</v>
      </c>
      <c r="P56">
        <v>92</v>
      </c>
      <c r="Q56">
        <v>45</v>
      </c>
      <c r="R56">
        <v>5</v>
      </c>
      <c r="S56">
        <v>18</v>
      </c>
      <c r="T56">
        <v>53.43</v>
      </c>
      <c r="U56" s="156">
        <f t="shared" si="2"/>
        <v>213.43</v>
      </c>
      <c r="V56" s="154">
        <f t="shared" si="3"/>
        <v>0</v>
      </c>
      <c r="Y56">
        <f>BAWANA!AW56+BAWANA!AX56</f>
        <v>32</v>
      </c>
      <c r="Z56">
        <f>BAWANA!BD56+BAWANA!BE56</f>
        <v>24.57</v>
      </c>
      <c r="AA56">
        <f>BAWANA!X56+BAWANA!Y56</f>
        <v>32</v>
      </c>
      <c r="AB56">
        <f>BAWANA!AE56+BAWANA!AF56</f>
        <v>24.57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213.16</v>
      </c>
      <c r="E57">
        <f>BAWANA!AM57</f>
        <v>0</v>
      </c>
      <c r="F57">
        <f t="shared" si="4"/>
        <v>256</v>
      </c>
      <c r="G57">
        <f t="shared" si="5"/>
        <v>213.16</v>
      </c>
      <c r="H57" s="154"/>
      <c r="I57">
        <f>BRPL_EOD!AK57+BRPL_EOD!AL57</f>
        <v>91</v>
      </c>
      <c r="J57">
        <f>BYPL_EOD!AK57+BYPL_EOD!AL57</f>
        <v>45</v>
      </c>
      <c r="K57">
        <f>MES_EOD!AK57+MES_EOD!AL57</f>
        <v>5</v>
      </c>
      <c r="L57">
        <f>NDMC_EOD!AK57+NDMC_EOD!AL57</f>
        <v>18.13</v>
      </c>
      <c r="M57">
        <f>TPDDL_EOD!AK57+TPDDL_EOD!AL57</f>
        <v>54.03</v>
      </c>
      <c r="N57">
        <f t="shared" si="0"/>
        <v>213.16</v>
      </c>
      <c r="O57" s="154">
        <f t="shared" si="1"/>
        <v>0</v>
      </c>
      <c r="P57">
        <v>91</v>
      </c>
      <c r="Q57">
        <v>45</v>
      </c>
      <c r="R57">
        <v>5</v>
      </c>
      <c r="S57">
        <v>18.13</v>
      </c>
      <c r="T57">
        <v>54.03</v>
      </c>
      <c r="U57" s="156">
        <f t="shared" si="2"/>
        <v>213.16</v>
      </c>
      <c r="V57" s="154">
        <f t="shared" si="3"/>
        <v>0</v>
      </c>
      <c r="Y57">
        <f>BAWANA!AW57+BAWANA!AX57</f>
        <v>32</v>
      </c>
      <c r="Z57">
        <f>BAWANA!BD57+BAWANA!BE57</f>
        <v>24.84</v>
      </c>
      <c r="AA57">
        <f>BAWANA!X57+BAWANA!Y57</f>
        <v>32</v>
      </c>
      <c r="AB57">
        <f>BAWANA!AE57+BAWANA!AF57</f>
        <v>24.84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213.43</v>
      </c>
      <c r="E58">
        <f>BAWANA!AM58</f>
        <v>0</v>
      </c>
      <c r="F58">
        <f t="shared" si="4"/>
        <v>256</v>
      </c>
      <c r="G58">
        <f t="shared" si="5"/>
        <v>213.43</v>
      </c>
      <c r="H58" s="154"/>
      <c r="I58">
        <f>BRPL_EOD!AK58+BRPL_EOD!AL58</f>
        <v>92</v>
      </c>
      <c r="J58">
        <f>BYPL_EOD!AK58+BYPL_EOD!AL58</f>
        <v>45</v>
      </c>
      <c r="K58">
        <f>MES_EOD!AK58+MES_EOD!AL58</f>
        <v>5</v>
      </c>
      <c r="L58">
        <f>NDMC_EOD!AK58+NDMC_EOD!AL58</f>
        <v>18</v>
      </c>
      <c r="M58">
        <f>TPDDL_EOD!AK58+TPDDL_EOD!AL58</f>
        <v>53.43</v>
      </c>
      <c r="N58">
        <f t="shared" si="0"/>
        <v>213.43</v>
      </c>
      <c r="O58" s="154">
        <f t="shared" si="1"/>
        <v>0</v>
      </c>
      <c r="P58">
        <v>92</v>
      </c>
      <c r="Q58">
        <v>45</v>
      </c>
      <c r="R58">
        <v>5</v>
      </c>
      <c r="S58">
        <v>18</v>
      </c>
      <c r="T58">
        <v>53.43</v>
      </c>
      <c r="U58" s="156">
        <f t="shared" si="2"/>
        <v>213.43</v>
      </c>
      <c r="V58" s="154">
        <f t="shared" si="3"/>
        <v>0</v>
      </c>
      <c r="Y58">
        <f>BAWANA!AW58+BAWANA!AX58</f>
        <v>32</v>
      </c>
      <c r="Z58">
        <f>BAWANA!BD58+BAWANA!BE58</f>
        <v>24.57</v>
      </c>
      <c r="AA58">
        <f>BAWANA!X58+BAWANA!Y58</f>
        <v>32</v>
      </c>
      <c r="AB58">
        <f>BAWANA!AE58+BAWANA!AF58</f>
        <v>24.57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218.7</v>
      </c>
      <c r="E59">
        <f>BAWANA!AM59</f>
        <v>0</v>
      </c>
      <c r="F59">
        <f t="shared" si="4"/>
        <v>256</v>
      </c>
      <c r="G59">
        <f t="shared" si="5"/>
        <v>218.7</v>
      </c>
      <c r="H59" s="154"/>
      <c r="I59">
        <f>BRPL_EOD!AK59+BRPL_EOD!AL59</f>
        <v>93</v>
      </c>
      <c r="J59">
        <f>BYPL_EOD!AK59+BYPL_EOD!AL59</f>
        <v>46.17</v>
      </c>
      <c r="K59">
        <f>MES_EOD!AK59+MES_EOD!AL59</f>
        <v>5</v>
      </c>
      <c r="L59">
        <f>NDMC_EOD!AK59+NDMC_EOD!AL59</f>
        <v>18.73</v>
      </c>
      <c r="M59">
        <f>TPDDL_EOD!AK59+TPDDL_EOD!AL59</f>
        <v>55.79</v>
      </c>
      <c r="N59">
        <f t="shared" si="0"/>
        <v>218.69</v>
      </c>
      <c r="O59" s="154">
        <f t="shared" si="1"/>
        <v>9.9999999999909051E-3</v>
      </c>
      <c r="P59">
        <v>93.004252594997482</v>
      </c>
      <c r="Q59">
        <v>46.172111207645528</v>
      </c>
      <c r="R59">
        <v>5.0002286341396491</v>
      </c>
      <c r="S59">
        <v>18.730856463487129</v>
      </c>
      <c r="T59">
        <v>55.792551099730211</v>
      </c>
      <c r="U59" s="156">
        <f t="shared" si="2"/>
        <v>218.70000000000002</v>
      </c>
      <c r="V59" s="154">
        <f t="shared" si="3"/>
        <v>0</v>
      </c>
      <c r="Y59">
        <f>BAWANA!AW59+BAWANA!AX59</f>
        <v>25.65</v>
      </c>
      <c r="Z59">
        <f>BAWANA!BD59+BAWANA!BE59</f>
        <v>25.65</v>
      </c>
      <c r="AA59">
        <f>BAWANA!X59+BAWANA!Y59</f>
        <v>25.65</v>
      </c>
      <c r="AB59">
        <f>BAWANA!AE59+BAWANA!AF59</f>
        <v>25.65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218.7</v>
      </c>
      <c r="E60">
        <f>BAWANA!AM60</f>
        <v>0</v>
      </c>
      <c r="F60">
        <f t="shared" si="4"/>
        <v>256</v>
      </c>
      <c r="G60">
        <f t="shared" si="5"/>
        <v>218.7</v>
      </c>
      <c r="H60" s="154"/>
      <c r="I60">
        <f>BRPL_EOD!AK60+BRPL_EOD!AL60</f>
        <v>93</v>
      </c>
      <c r="J60">
        <f>BYPL_EOD!AK60+BYPL_EOD!AL60</f>
        <v>46.17</v>
      </c>
      <c r="K60">
        <f>MES_EOD!AK60+MES_EOD!AL60</f>
        <v>5</v>
      </c>
      <c r="L60">
        <f>NDMC_EOD!AK60+NDMC_EOD!AL60</f>
        <v>18.73</v>
      </c>
      <c r="M60">
        <f>TPDDL_EOD!AK60+TPDDL_EOD!AL60</f>
        <v>55.79</v>
      </c>
      <c r="N60">
        <f t="shared" si="0"/>
        <v>218.69</v>
      </c>
      <c r="O60" s="154">
        <f t="shared" si="1"/>
        <v>9.9999999999909051E-3</v>
      </c>
      <c r="P60">
        <v>93.004252594997482</v>
      </c>
      <c r="Q60">
        <v>46.172111207645528</v>
      </c>
      <c r="R60">
        <v>5.0002286341396491</v>
      </c>
      <c r="S60">
        <v>18.730856463487129</v>
      </c>
      <c r="T60">
        <v>55.792551099730211</v>
      </c>
      <c r="U60" s="156">
        <f t="shared" si="2"/>
        <v>218.70000000000002</v>
      </c>
      <c r="V60" s="154">
        <f t="shared" si="3"/>
        <v>0</v>
      </c>
      <c r="Y60">
        <f>BAWANA!AW60+BAWANA!AX60</f>
        <v>25.65</v>
      </c>
      <c r="Z60">
        <f>BAWANA!BD60+BAWANA!BE60</f>
        <v>25.65</v>
      </c>
      <c r="AA60">
        <f>BAWANA!X60+BAWANA!Y60</f>
        <v>25.65</v>
      </c>
      <c r="AB60">
        <f>BAWANA!AE60+BAWANA!AF60</f>
        <v>25.65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219.3</v>
      </c>
      <c r="E61">
        <f>BAWANA!AM61</f>
        <v>0</v>
      </c>
      <c r="F61">
        <f t="shared" si="4"/>
        <v>256</v>
      </c>
      <c r="G61">
        <f t="shared" si="5"/>
        <v>219.3</v>
      </c>
      <c r="H61" s="154"/>
      <c r="I61">
        <f>BRPL_EOD!AK61+BRPL_EOD!AL61</f>
        <v>95</v>
      </c>
      <c r="J61">
        <f>BYPL_EOD!AK61+BYPL_EOD!AL61</f>
        <v>45.64</v>
      </c>
      <c r="K61">
        <f>MES_EOD!AK61+MES_EOD!AL61</f>
        <v>5</v>
      </c>
      <c r="L61">
        <f>NDMC_EOD!AK61+NDMC_EOD!AL61</f>
        <v>18.510000000000002</v>
      </c>
      <c r="M61">
        <f>TPDDL_EOD!AK61+TPDDL_EOD!AL61</f>
        <v>55.15</v>
      </c>
      <c r="N61">
        <f t="shared" si="0"/>
        <v>219.29999999999998</v>
      </c>
      <c r="O61" s="154">
        <f t="shared" si="1"/>
        <v>0</v>
      </c>
      <c r="P61">
        <v>95.000000000000014</v>
      </c>
      <c r="Q61">
        <v>45.640000000000008</v>
      </c>
      <c r="R61">
        <v>5.0000000000000009</v>
      </c>
      <c r="S61">
        <v>18.510000000000005</v>
      </c>
      <c r="T61">
        <v>55.150000000000006</v>
      </c>
      <c r="U61" s="156">
        <f t="shared" si="2"/>
        <v>219.30000000000004</v>
      </c>
      <c r="V61" s="154">
        <f t="shared" si="3"/>
        <v>0</v>
      </c>
      <c r="Y61">
        <f>BAWANA!AW61+BAWANA!AX61</f>
        <v>25.35</v>
      </c>
      <c r="Z61">
        <f>BAWANA!BD61+BAWANA!BE61</f>
        <v>25.35</v>
      </c>
      <c r="AA61">
        <f>BAWANA!X61+BAWANA!Y61</f>
        <v>25.35</v>
      </c>
      <c r="AB61">
        <f>BAWANA!AE61+BAWANA!AF61</f>
        <v>25.35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</v>
      </c>
      <c r="E62">
        <f>BAWANA!AM62</f>
        <v>0</v>
      </c>
      <c r="F62">
        <f t="shared" si="4"/>
        <v>256</v>
      </c>
      <c r="G62">
        <f t="shared" si="5"/>
        <v>216</v>
      </c>
      <c r="H62" s="154"/>
      <c r="I62">
        <f>BRPL_EOD!AK62+BRPL_EOD!AL62</f>
        <v>98</v>
      </c>
      <c r="J62">
        <f>BYPL_EOD!AK62+BYPL_EOD!AL62</f>
        <v>45</v>
      </c>
      <c r="K62">
        <f>MES_EOD!AK62+MES_EOD!AL62</f>
        <v>5</v>
      </c>
      <c r="L62">
        <f>NDMC_EOD!AK62+NDMC_EOD!AL62</f>
        <v>18</v>
      </c>
      <c r="M62">
        <f>TPDDL_EOD!AK62+TPDDL_EOD!AL62</f>
        <v>50</v>
      </c>
      <c r="N62">
        <f t="shared" si="0"/>
        <v>216</v>
      </c>
      <c r="O62" s="154">
        <f t="shared" si="1"/>
        <v>0</v>
      </c>
      <c r="P62">
        <v>98</v>
      </c>
      <c r="Q62">
        <v>45</v>
      </c>
      <c r="R62">
        <v>5</v>
      </c>
      <c r="S62">
        <v>18</v>
      </c>
      <c r="T62">
        <v>50</v>
      </c>
      <c r="U62" s="156">
        <f t="shared" si="2"/>
        <v>216</v>
      </c>
      <c r="V62" s="154">
        <f t="shared" si="3"/>
        <v>0</v>
      </c>
      <c r="Y62">
        <f>BAWANA!AW62+BAWANA!AX62</f>
        <v>32</v>
      </c>
      <c r="Z62">
        <f>BAWANA!BD62+BAWANA!BE62</f>
        <v>22</v>
      </c>
      <c r="AA62">
        <f>BAWANA!X62+BAWANA!Y62</f>
        <v>32</v>
      </c>
      <c r="AB62">
        <f>BAWANA!AE62+BAWANA!AF62</f>
        <v>22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217</v>
      </c>
      <c r="E63">
        <f>BAWANA!AM63</f>
        <v>0</v>
      </c>
      <c r="F63">
        <f t="shared" si="4"/>
        <v>256</v>
      </c>
      <c r="G63">
        <f t="shared" si="5"/>
        <v>217</v>
      </c>
      <c r="H63" s="154"/>
      <c r="I63">
        <f>BRPL_EOD!AK63+BRPL_EOD!AL63</f>
        <v>99</v>
      </c>
      <c r="J63">
        <f>BYPL_EOD!AK63+BYPL_EOD!AL63</f>
        <v>45</v>
      </c>
      <c r="K63">
        <f>MES_EOD!AK63+MES_EOD!AL63</f>
        <v>5</v>
      </c>
      <c r="L63">
        <f>NDMC_EOD!AK63+NDMC_EOD!AL63</f>
        <v>18</v>
      </c>
      <c r="M63">
        <f>TPDDL_EOD!AK63+TPDDL_EOD!AL63</f>
        <v>50</v>
      </c>
      <c r="N63">
        <f t="shared" si="0"/>
        <v>217</v>
      </c>
      <c r="O63" s="154">
        <f t="shared" si="1"/>
        <v>0</v>
      </c>
      <c r="P63">
        <v>99</v>
      </c>
      <c r="Q63">
        <v>45</v>
      </c>
      <c r="R63">
        <v>5</v>
      </c>
      <c r="S63">
        <v>18</v>
      </c>
      <c r="T63">
        <v>50</v>
      </c>
      <c r="U63" s="156">
        <f t="shared" si="2"/>
        <v>217</v>
      </c>
      <c r="V63" s="154">
        <f t="shared" si="3"/>
        <v>0</v>
      </c>
      <c r="Y63">
        <f>BAWANA!AW63+BAWANA!AX63</f>
        <v>32</v>
      </c>
      <c r="Z63">
        <f>BAWANA!BD63+BAWANA!BE63</f>
        <v>21</v>
      </c>
      <c r="AA63">
        <f>BAWANA!X63+BAWANA!Y63</f>
        <v>32</v>
      </c>
      <c r="AB63">
        <f>BAWANA!AE63+BAWANA!AF63</f>
        <v>21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217.62</v>
      </c>
      <c r="E64">
        <f>BAWANA!AM64</f>
        <v>0</v>
      </c>
      <c r="F64">
        <f t="shared" si="4"/>
        <v>256</v>
      </c>
      <c r="G64">
        <f t="shared" si="5"/>
        <v>217.62</v>
      </c>
      <c r="H64" s="154"/>
      <c r="I64">
        <f>BRPL_EOD!AK64+BRPL_EOD!AL64</f>
        <v>99.62</v>
      </c>
      <c r="J64">
        <f>BYPL_EOD!AK64+BYPL_EOD!AL64</f>
        <v>45</v>
      </c>
      <c r="K64">
        <f>MES_EOD!AK64+MES_EOD!AL64</f>
        <v>5</v>
      </c>
      <c r="L64">
        <f>NDMC_EOD!AK64+NDMC_EOD!AL64</f>
        <v>18</v>
      </c>
      <c r="M64">
        <f>TPDDL_EOD!AK64+TPDDL_EOD!AL64</f>
        <v>50</v>
      </c>
      <c r="N64">
        <f t="shared" si="0"/>
        <v>217.62</v>
      </c>
      <c r="O64" s="154">
        <f t="shared" si="1"/>
        <v>0</v>
      </c>
      <c r="P64">
        <v>99.62</v>
      </c>
      <c r="Q64">
        <v>45</v>
      </c>
      <c r="R64">
        <v>5</v>
      </c>
      <c r="S64">
        <v>18</v>
      </c>
      <c r="T64">
        <v>50</v>
      </c>
      <c r="U64" s="156">
        <f t="shared" si="2"/>
        <v>217.62</v>
      </c>
      <c r="V64" s="154">
        <f t="shared" si="3"/>
        <v>0</v>
      </c>
      <c r="Y64">
        <f>BAWANA!AW64+BAWANA!AX64</f>
        <v>32</v>
      </c>
      <c r="Z64">
        <f>BAWANA!BD64+BAWANA!BE64</f>
        <v>20.38</v>
      </c>
      <c r="AA64">
        <f>BAWANA!X64+BAWANA!Y64</f>
        <v>32</v>
      </c>
      <c r="AB64">
        <f>BAWANA!AE64+BAWANA!AF64</f>
        <v>20.38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215.01</v>
      </c>
      <c r="E65">
        <f>BAWANA!AM65</f>
        <v>0</v>
      </c>
      <c r="F65">
        <f t="shared" si="4"/>
        <v>256</v>
      </c>
      <c r="G65">
        <f t="shared" si="5"/>
        <v>215.01</v>
      </c>
      <c r="H65" s="154"/>
      <c r="I65">
        <f>BRPL_EOD!AK65+BRPL_EOD!AL65</f>
        <v>97</v>
      </c>
      <c r="J65">
        <f>BYPL_EOD!AK65+BYPL_EOD!AL65</f>
        <v>45</v>
      </c>
      <c r="K65">
        <f>MES_EOD!AK65+MES_EOD!AL65</f>
        <v>5</v>
      </c>
      <c r="L65">
        <f>NDMC_EOD!AK65+NDMC_EOD!AL65</f>
        <v>18</v>
      </c>
      <c r="M65">
        <f>TPDDL_EOD!AK65+TPDDL_EOD!AL65</f>
        <v>50.01</v>
      </c>
      <c r="N65">
        <f t="shared" si="0"/>
        <v>215.01</v>
      </c>
      <c r="O65" s="154">
        <f t="shared" si="1"/>
        <v>0</v>
      </c>
      <c r="P65">
        <v>97</v>
      </c>
      <c r="Q65">
        <v>45</v>
      </c>
      <c r="R65">
        <v>5</v>
      </c>
      <c r="S65">
        <v>18</v>
      </c>
      <c r="T65">
        <v>50.01</v>
      </c>
      <c r="U65" s="156">
        <f t="shared" si="2"/>
        <v>215.01</v>
      </c>
      <c r="V65" s="154">
        <f t="shared" si="3"/>
        <v>0</v>
      </c>
      <c r="Y65">
        <f>BAWANA!AW65+BAWANA!AX65</f>
        <v>32</v>
      </c>
      <c r="Z65">
        <f>BAWANA!BD65+BAWANA!BE65</f>
        <v>22.99</v>
      </c>
      <c r="AA65">
        <f>BAWANA!X65+BAWANA!Y65</f>
        <v>32</v>
      </c>
      <c r="AB65">
        <f>BAWANA!AE65+BAWANA!AF65</f>
        <v>22.99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237.22</v>
      </c>
      <c r="E66">
        <f>BAWANA!AM66</f>
        <v>0</v>
      </c>
      <c r="F66">
        <f t="shared" si="4"/>
        <v>256</v>
      </c>
      <c r="G66">
        <f t="shared" si="5"/>
        <v>237.22</v>
      </c>
      <c r="H66" s="154"/>
      <c r="I66">
        <f>BRPL_EOD!AK66+BRPL_EOD!AL66</f>
        <v>99.62</v>
      </c>
      <c r="J66">
        <f>BYPL_EOD!AK66+BYPL_EOD!AL66</f>
        <v>45</v>
      </c>
      <c r="K66">
        <f>MES_EOD!AK66+MES_EOD!AL66</f>
        <v>5</v>
      </c>
      <c r="L66">
        <f>NDMC_EOD!AK66+NDMC_EOD!AL66</f>
        <v>18</v>
      </c>
      <c r="M66">
        <f>TPDDL_EOD!AK66+TPDDL_EOD!AL66</f>
        <v>69.599999999999994</v>
      </c>
      <c r="N66">
        <f t="shared" si="0"/>
        <v>237.22</v>
      </c>
      <c r="O66" s="154">
        <f t="shared" si="1"/>
        <v>0</v>
      </c>
      <c r="P66">
        <v>99.62</v>
      </c>
      <c r="Q66">
        <v>45</v>
      </c>
      <c r="R66">
        <v>5</v>
      </c>
      <c r="S66">
        <v>18</v>
      </c>
      <c r="T66">
        <v>69.599999999999994</v>
      </c>
      <c r="U66" s="156">
        <f t="shared" si="2"/>
        <v>237.22</v>
      </c>
      <c r="V66" s="154">
        <f t="shared" si="3"/>
        <v>0</v>
      </c>
      <c r="Y66">
        <f>BAWANA!AW66+BAWANA!AX66</f>
        <v>32</v>
      </c>
      <c r="Z66">
        <f>BAWANA!BD66+BAWANA!BE66</f>
        <v>0.78</v>
      </c>
      <c r="AA66">
        <f>BAWANA!X66+BAWANA!Y66</f>
        <v>32</v>
      </c>
      <c r="AB66">
        <f>BAWANA!AE66+BAWANA!AF66</f>
        <v>0.78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237.22</v>
      </c>
      <c r="E67">
        <f>BAWANA!AM67</f>
        <v>0</v>
      </c>
      <c r="F67">
        <f t="shared" si="4"/>
        <v>256</v>
      </c>
      <c r="G67">
        <f t="shared" si="5"/>
        <v>237.22</v>
      </c>
      <c r="H67" s="154"/>
      <c r="I67">
        <f>BRPL_EOD!AK67+BRPL_EOD!AL67</f>
        <v>99.62</v>
      </c>
      <c r="J67">
        <f>BYPL_EOD!AK67+BYPL_EOD!AL67</f>
        <v>45</v>
      </c>
      <c r="K67">
        <f>MES_EOD!AK67+MES_EOD!AL67</f>
        <v>5</v>
      </c>
      <c r="L67">
        <f>NDMC_EOD!AK67+NDMC_EOD!AL67</f>
        <v>18</v>
      </c>
      <c r="M67">
        <f>TPDDL_EOD!AK67+TPDDL_EOD!AL67</f>
        <v>69.599999999999994</v>
      </c>
      <c r="N67">
        <f t="shared" ref="N67:N98" si="7">SUM(I67:M67)</f>
        <v>237.22</v>
      </c>
      <c r="O67" s="154">
        <f t="shared" ref="O67:O98" si="8">G67-N67</f>
        <v>0</v>
      </c>
      <c r="P67">
        <v>99.62</v>
      </c>
      <c r="Q67">
        <v>45</v>
      </c>
      <c r="R67">
        <v>5</v>
      </c>
      <c r="S67">
        <v>18</v>
      </c>
      <c r="T67">
        <v>69.599999999999994</v>
      </c>
      <c r="U67" s="156">
        <f t="shared" ref="U67:U98" si="9">SUM(P67:T67)</f>
        <v>237.22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0.78</v>
      </c>
      <c r="AA67">
        <f>BAWANA!X67+BAWANA!Y67</f>
        <v>32</v>
      </c>
      <c r="AB67">
        <f>BAWANA!AE67+BAWANA!AF67</f>
        <v>0.78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237.22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237.22</v>
      </c>
      <c r="H68" s="154"/>
      <c r="I68">
        <f>BRPL_EOD!AK68+BRPL_EOD!AL68</f>
        <v>99.62</v>
      </c>
      <c r="J68">
        <f>BYPL_EOD!AK68+BYPL_EOD!AL68</f>
        <v>45</v>
      </c>
      <c r="K68">
        <f>MES_EOD!AK68+MES_EOD!AL68</f>
        <v>5</v>
      </c>
      <c r="L68">
        <f>NDMC_EOD!AK68+NDMC_EOD!AL68</f>
        <v>18</v>
      </c>
      <c r="M68">
        <f>TPDDL_EOD!AK68+TPDDL_EOD!AL68</f>
        <v>69.599999999999994</v>
      </c>
      <c r="N68">
        <f t="shared" si="7"/>
        <v>237.22</v>
      </c>
      <c r="O68" s="154">
        <f t="shared" si="8"/>
        <v>0</v>
      </c>
      <c r="P68">
        <v>99.62</v>
      </c>
      <c r="Q68">
        <v>45</v>
      </c>
      <c r="R68">
        <v>5</v>
      </c>
      <c r="S68">
        <v>18</v>
      </c>
      <c r="T68">
        <v>69.599999999999994</v>
      </c>
      <c r="U68" s="156">
        <f t="shared" si="9"/>
        <v>237.22</v>
      </c>
      <c r="V68" s="154">
        <f t="shared" si="10"/>
        <v>0</v>
      </c>
      <c r="Y68">
        <f>BAWANA!AW68+BAWANA!AX68</f>
        <v>32</v>
      </c>
      <c r="Z68">
        <f>BAWANA!BD68+BAWANA!BE68</f>
        <v>0.78</v>
      </c>
      <c r="AA68">
        <f>BAWANA!X68+BAWANA!Y68</f>
        <v>32</v>
      </c>
      <c r="AB68">
        <f>BAWANA!AE68+BAWANA!AF68</f>
        <v>0.78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237.22</v>
      </c>
      <c r="E69">
        <f>BAWANA!AM69</f>
        <v>0</v>
      </c>
      <c r="F69">
        <f t="shared" si="11"/>
        <v>256</v>
      </c>
      <c r="G69">
        <f t="shared" si="12"/>
        <v>237.22</v>
      </c>
      <c r="H69" s="154"/>
      <c r="I69">
        <f>BRPL_EOD!AK69+BRPL_EOD!AL69</f>
        <v>99.62</v>
      </c>
      <c r="J69">
        <f>BYPL_EOD!AK69+BYPL_EOD!AL69</f>
        <v>45</v>
      </c>
      <c r="K69">
        <f>MES_EOD!AK69+MES_EOD!AL69</f>
        <v>5</v>
      </c>
      <c r="L69">
        <f>NDMC_EOD!AK69+NDMC_EOD!AL69</f>
        <v>18</v>
      </c>
      <c r="M69">
        <f>TPDDL_EOD!AK69+TPDDL_EOD!AL69</f>
        <v>69.599999999999994</v>
      </c>
      <c r="N69">
        <f t="shared" si="7"/>
        <v>237.22</v>
      </c>
      <c r="O69" s="154">
        <f t="shared" si="8"/>
        <v>0</v>
      </c>
      <c r="P69">
        <v>99.62</v>
      </c>
      <c r="Q69">
        <v>45</v>
      </c>
      <c r="R69">
        <v>5</v>
      </c>
      <c r="S69">
        <v>18</v>
      </c>
      <c r="T69">
        <v>69.599999999999994</v>
      </c>
      <c r="U69" s="156">
        <f t="shared" si="9"/>
        <v>237.22</v>
      </c>
      <c r="V69" s="154">
        <f t="shared" si="10"/>
        <v>0</v>
      </c>
      <c r="Y69">
        <f>BAWANA!AW69+BAWANA!AX69</f>
        <v>32</v>
      </c>
      <c r="Z69">
        <f>BAWANA!BD69+BAWANA!BE69</f>
        <v>0.78</v>
      </c>
      <c r="AA69">
        <f>BAWANA!X69+BAWANA!Y69</f>
        <v>32</v>
      </c>
      <c r="AB69">
        <f>BAWANA!AE69+BAWANA!AF69</f>
        <v>0.78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237.22</v>
      </c>
      <c r="E70">
        <f>BAWANA!AM70</f>
        <v>0</v>
      </c>
      <c r="F70">
        <f t="shared" si="11"/>
        <v>256</v>
      </c>
      <c r="G70">
        <f t="shared" si="12"/>
        <v>237.22</v>
      </c>
      <c r="H70" s="154"/>
      <c r="I70">
        <f>BRPL_EOD!AK70+BRPL_EOD!AL70</f>
        <v>99.62</v>
      </c>
      <c r="J70">
        <f>BYPL_EOD!AK70+BYPL_EOD!AL70</f>
        <v>45</v>
      </c>
      <c r="K70">
        <f>MES_EOD!AK70+MES_EOD!AL70</f>
        <v>5</v>
      </c>
      <c r="L70">
        <f>NDMC_EOD!AK70+NDMC_EOD!AL70</f>
        <v>18</v>
      </c>
      <c r="M70">
        <f>TPDDL_EOD!AK70+TPDDL_EOD!AL70</f>
        <v>69.599999999999994</v>
      </c>
      <c r="N70">
        <f t="shared" si="7"/>
        <v>237.22</v>
      </c>
      <c r="O70" s="154">
        <f t="shared" si="8"/>
        <v>0</v>
      </c>
      <c r="P70">
        <v>99.62</v>
      </c>
      <c r="Q70">
        <v>45</v>
      </c>
      <c r="R70">
        <v>5</v>
      </c>
      <c r="S70">
        <v>18</v>
      </c>
      <c r="T70">
        <v>69.599999999999994</v>
      </c>
      <c r="U70" s="156">
        <f t="shared" si="9"/>
        <v>237.22</v>
      </c>
      <c r="V70" s="154">
        <f t="shared" si="10"/>
        <v>0</v>
      </c>
      <c r="Y70">
        <f>BAWANA!AW70+BAWANA!AX70</f>
        <v>32</v>
      </c>
      <c r="Z70">
        <f>BAWANA!BD70+BAWANA!BE70</f>
        <v>0.78</v>
      </c>
      <c r="AA70">
        <f>BAWANA!X70+BAWANA!Y70</f>
        <v>32</v>
      </c>
      <c r="AB70">
        <f>BAWANA!AE70+BAWANA!AF70</f>
        <v>0.78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222.6</v>
      </c>
      <c r="E71">
        <f>BAWANA!AM71</f>
        <v>0</v>
      </c>
      <c r="F71">
        <f t="shared" si="11"/>
        <v>256</v>
      </c>
      <c r="G71">
        <f t="shared" si="12"/>
        <v>222.6</v>
      </c>
      <c r="H71" s="154"/>
      <c r="I71">
        <f>BRPL_EOD!AK71+BRPL_EOD!AL71</f>
        <v>75</v>
      </c>
      <c r="J71">
        <f>BYPL_EOD!AK71+BYPL_EOD!AL71</f>
        <v>55</v>
      </c>
      <c r="K71">
        <f>MES_EOD!AK71+MES_EOD!AL71</f>
        <v>5</v>
      </c>
      <c r="L71">
        <f>NDMC_EOD!AK71+NDMC_EOD!AL71</f>
        <v>18</v>
      </c>
      <c r="M71">
        <f>TPDDL_EOD!AK71+TPDDL_EOD!AL71</f>
        <v>69.599999999999994</v>
      </c>
      <c r="N71">
        <f t="shared" si="7"/>
        <v>222.6</v>
      </c>
      <c r="O71" s="154">
        <f t="shared" si="8"/>
        <v>0</v>
      </c>
      <c r="P71">
        <v>75</v>
      </c>
      <c r="Q71">
        <v>55</v>
      </c>
      <c r="R71">
        <v>5</v>
      </c>
      <c r="S71">
        <v>18</v>
      </c>
      <c r="T71">
        <v>69.599999999999994</v>
      </c>
      <c r="U71" s="156">
        <f t="shared" si="9"/>
        <v>222.6</v>
      </c>
      <c r="V71" s="154">
        <f t="shared" si="10"/>
        <v>0</v>
      </c>
      <c r="Y71">
        <f>BAWANA!AW71+BAWANA!AX71</f>
        <v>32</v>
      </c>
      <c r="Z71">
        <f>BAWANA!BD71+BAWANA!BE71</f>
        <v>15.4</v>
      </c>
      <c r="AA71">
        <f>BAWANA!X71+BAWANA!Y71</f>
        <v>32</v>
      </c>
      <c r="AB71">
        <f>BAWANA!AE71+BAWANA!AF71</f>
        <v>15.4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222.6</v>
      </c>
      <c r="E72">
        <f>BAWANA!AM72</f>
        <v>0</v>
      </c>
      <c r="F72">
        <f t="shared" si="11"/>
        <v>256</v>
      </c>
      <c r="G72">
        <f t="shared" si="12"/>
        <v>222.6</v>
      </c>
      <c r="H72" s="154"/>
      <c r="I72">
        <f>BRPL_EOD!AK72+BRPL_EOD!AL72</f>
        <v>75</v>
      </c>
      <c r="J72">
        <f>BYPL_EOD!AK72+BYPL_EOD!AL72</f>
        <v>55</v>
      </c>
      <c r="K72">
        <f>MES_EOD!AK72+MES_EOD!AL72</f>
        <v>5</v>
      </c>
      <c r="L72">
        <f>NDMC_EOD!AK72+NDMC_EOD!AL72</f>
        <v>18</v>
      </c>
      <c r="M72">
        <f>TPDDL_EOD!AK72+TPDDL_EOD!AL72</f>
        <v>69.599999999999994</v>
      </c>
      <c r="N72">
        <f t="shared" si="7"/>
        <v>222.6</v>
      </c>
      <c r="O72" s="154">
        <f t="shared" si="8"/>
        <v>0</v>
      </c>
      <c r="P72">
        <v>75</v>
      </c>
      <c r="Q72">
        <v>55</v>
      </c>
      <c r="R72">
        <v>5</v>
      </c>
      <c r="S72">
        <v>18</v>
      </c>
      <c r="T72">
        <v>69.599999999999994</v>
      </c>
      <c r="U72" s="156">
        <f t="shared" si="9"/>
        <v>222.6</v>
      </c>
      <c r="V72" s="154">
        <f t="shared" si="10"/>
        <v>0</v>
      </c>
      <c r="Y72">
        <f>BAWANA!AW72+BAWANA!AX72</f>
        <v>32</v>
      </c>
      <c r="Z72">
        <f>BAWANA!BD72+BAWANA!BE72</f>
        <v>15.4</v>
      </c>
      <c r="AA72">
        <f>BAWANA!X72+BAWANA!Y72</f>
        <v>32</v>
      </c>
      <c r="AB72">
        <f>BAWANA!AE72+BAWANA!AF72</f>
        <v>15.4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222.6</v>
      </c>
      <c r="E73">
        <f>BAWANA!AM73</f>
        <v>0</v>
      </c>
      <c r="F73">
        <f t="shared" si="11"/>
        <v>256</v>
      </c>
      <c r="G73">
        <f t="shared" si="12"/>
        <v>222.6</v>
      </c>
      <c r="H73" s="154"/>
      <c r="I73">
        <f>BRPL_EOD!AK73+BRPL_EOD!AL73</f>
        <v>75</v>
      </c>
      <c r="J73">
        <f>BYPL_EOD!AK73+BYPL_EOD!AL73</f>
        <v>55</v>
      </c>
      <c r="K73">
        <f>MES_EOD!AK73+MES_EOD!AL73</f>
        <v>5</v>
      </c>
      <c r="L73">
        <f>NDMC_EOD!AK73+NDMC_EOD!AL73</f>
        <v>18</v>
      </c>
      <c r="M73">
        <f>TPDDL_EOD!AK73+TPDDL_EOD!AL73</f>
        <v>69.599999999999994</v>
      </c>
      <c r="N73">
        <f t="shared" si="7"/>
        <v>222.6</v>
      </c>
      <c r="O73" s="154">
        <f t="shared" si="8"/>
        <v>0</v>
      </c>
      <c r="P73">
        <v>75</v>
      </c>
      <c r="Q73">
        <v>55</v>
      </c>
      <c r="R73">
        <v>5</v>
      </c>
      <c r="S73">
        <v>18</v>
      </c>
      <c r="T73">
        <v>69.599999999999994</v>
      </c>
      <c r="U73" s="156">
        <f t="shared" si="9"/>
        <v>222.6</v>
      </c>
      <c r="V73" s="154">
        <f t="shared" si="10"/>
        <v>0</v>
      </c>
      <c r="Y73">
        <f>BAWANA!AW73+BAWANA!AX73</f>
        <v>32</v>
      </c>
      <c r="Z73">
        <f>BAWANA!BD73+BAWANA!BE73</f>
        <v>15.4</v>
      </c>
      <c r="AA73">
        <f>BAWANA!X73+BAWANA!Y73</f>
        <v>32</v>
      </c>
      <c r="AB73">
        <f>BAWANA!AE73+BAWANA!AF73</f>
        <v>15.4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222.6</v>
      </c>
      <c r="E74">
        <f>BAWANA!AM74</f>
        <v>0</v>
      </c>
      <c r="F74">
        <f t="shared" si="11"/>
        <v>256</v>
      </c>
      <c r="G74">
        <f t="shared" si="12"/>
        <v>222.6</v>
      </c>
      <c r="H74" s="154"/>
      <c r="I74">
        <f>BRPL_EOD!AK74+BRPL_EOD!AL74</f>
        <v>75</v>
      </c>
      <c r="J74">
        <f>BYPL_EOD!AK74+BYPL_EOD!AL74</f>
        <v>55</v>
      </c>
      <c r="K74">
        <f>MES_EOD!AK74+MES_EOD!AL74</f>
        <v>5</v>
      </c>
      <c r="L74">
        <f>NDMC_EOD!AK74+NDMC_EOD!AL74</f>
        <v>18</v>
      </c>
      <c r="M74">
        <f>TPDDL_EOD!AK74+TPDDL_EOD!AL74</f>
        <v>69.599999999999994</v>
      </c>
      <c r="N74">
        <f t="shared" si="7"/>
        <v>222.6</v>
      </c>
      <c r="O74" s="154">
        <f t="shared" si="8"/>
        <v>0</v>
      </c>
      <c r="P74">
        <v>75</v>
      </c>
      <c r="Q74">
        <v>55</v>
      </c>
      <c r="R74">
        <v>5</v>
      </c>
      <c r="S74">
        <v>18</v>
      </c>
      <c r="T74">
        <v>69.599999999999994</v>
      </c>
      <c r="U74" s="156">
        <f t="shared" si="9"/>
        <v>222.6</v>
      </c>
      <c r="V74" s="154">
        <f t="shared" si="10"/>
        <v>0</v>
      </c>
      <c r="Y74">
        <f>BAWANA!AW74+BAWANA!AX74</f>
        <v>32</v>
      </c>
      <c r="Z74">
        <f>BAWANA!BD74+BAWANA!BE74</f>
        <v>15.4</v>
      </c>
      <c r="AA74">
        <f>BAWANA!X74+BAWANA!Y74</f>
        <v>32</v>
      </c>
      <c r="AB74">
        <f>BAWANA!AE74+BAWANA!AF74</f>
        <v>15.4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247.21600000000001</v>
      </c>
      <c r="E75">
        <f>BAWANA!AM75</f>
        <v>0</v>
      </c>
      <c r="F75">
        <f t="shared" si="11"/>
        <v>256</v>
      </c>
      <c r="G75">
        <f t="shared" si="12"/>
        <v>247.21600000000001</v>
      </c>
      <c r="H75" s="154"/>
      <c r="I75">
        <f>BRPL_EOD!AK75+BRPL_EOD!AL75</f>
        <v>99.62</v>
      </c>
      <c r="J75">
        <f>BYPL_EOD!AK75+BYPL_EOD!AL75</f>
        <v>55</v>
      </c>
      <c r="K75">
        <f>MES_EOD!AK75+MES_EOD!AL75</f>
        <v>5</v>
      </c>
      <c r="L75">
        <f>NDMC_EOD!AK75+NDMC_EOD!AL75</f>
        <v>18</v>
      </c>
      <c r="M75">
        <f>TPDDL_EOD!AK75+TPDDL_EOD!AL75</f>
        <v>69.599999999999994</v>
      </c>
      <c r="N75">
        <f t="shared" si="7"/>
        <v>247.22</v>
      </c>
      <c r="O75" s="154">
        <f t="shared" si="8"/>
        <v>-3.9999999999906777E-3</v>
      </c>
      <c r="P75">
        <v>99.618388156298039</v>
      </c>
      <c r="Q75">
        <v>54.99911010436049</v>
      </c>
      <c r="R75">
        <v>4.9999191003964079</v>
      </c>
      <c r="S75">
        <v>17.999708761427069</v>
      </c>
      <c r="T75">
        <v>69.598873877518002</v>
      </c>
      <c r="U75" s="156">
        <f t="shared" si="9"/>
        <v>247.21599999999998</v>
      </c>
      <c r="V75" s="154">
        <f t="shared" si="10"/>
        <v>0</v>
      </c>
      <c r="Y75">
        <f>BAWANA!AW75+BAWANA!AX75</f>
        <v>32</v>
      </c>
      <c r="Z75">
        <f>BAWANA!BD75+BAWANA!BE75</f>
        <v>0</v>
      </c>
      <c r="AA75">
        <f>BAWANA!X75+BAWANA!Y75</f>
        <v>32</v>
      </c>
      <c r="AB75">
        <f>BAWANA!AE75+BAWANA!AF75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247.22000000000003</v>
      </c>
      <c r="E76">
        <f>BAWANA!AM76</f>
        <v>0</v>
      </c>
      <c r="F76">
        <f t="shared" si="11"/>
        <v>256</v>
      </c>
      <c r="G76">
        <f t="shared" si="12"/>
        <v>247.22000000000003</v>
      </c>
      <c r="H76" s="154"/>
      <c r="I76">
        <f>BRPL_EOD!AK76+BRPL_EOD!AL76</f>
        <v>99.62</v>
      </c>
      <c r="J76">
        <f>BYPL_EOD!AK76+BYPL_EOD!AL76</f>
        <v>55</v>
      </c>
      <c r="K76">
        <f>MES_EOD!AK76+MES_EOD!AL76</f>
        <v>5</v>
      </c>
      <c r="L76">
        <f>NDMC_EOD!AK76+NDMC_EOD!AL76</f>
        <v>18</v>
      </c>
      <c r="M76">
        <f>TPDDL_EOD!AK76+TPDDL_EOD!AL76</f>
        <v>69.599999999999994</v>
      </c>
      <c r="N76">
        <f t="shared" si="7"/>
        <v>247.22</v>
      </c>
      <c r="O76" s="154">
        <f t="shared" si="8"/>
        <v>0</v>
      </c>
      <c r="P76">
        <v>99.620000000000019</v>
      </c>
      <c r="Q76">
        <v>55.000000000000007</v>
      </c>
      <c r="R76">
        <v>5.0000000000000009</v>
      </c>
      <c r="S76">
        <v>18.000000000000004</v>
      </c>
      <c r="T76">
        <v>69.600000000000009</v>
      </c>
      <c r="U76" s="156">
        <f t="shared" si="9"/>
        <v>247.22000000000003</v>
      </c>
      <c r="V76" s="154">
        <f t="shared" si="10"/>
        <v>0</v>
      </c>
      <c r="Y76">
        <f>BAWANA!AW76+BAWANA!AX76</f>
        <v>11.39</v>
      </c>
      <c r="Z76">
        <f>BAWANA!BD76+BAWANA!BE76</f>
        <v>11.39</v>
      </c>
      <c r="AA76">
        <f>BAWANA!X76+BAWANA!Y76</f>
        <v>11.39</v>
      </c>
      <c r="AB76">
        <f>BAWANA!AE76+BAWANA!AF76</f>
        <v>11.39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237.22000000000003</v>
      </c>
      <c r="E77">
        <f>BAWANA!AM77</f>
        <v>0</v>
      </c>
      <c r="F77">
        <f t="shared" si="11"/>
        <v>256</v>
      </c>
      <c r="G77">
        <f t="shared" si="12"/>
        <v>237.22000000000003</v>
      </c>
      <c r="H77" s="154"/>
      <c r="I77">
        <f>BRPL_EOD!AK77+BRPL_EOD!AL77</f>
        <v>99.62</v>
      </c>
      <c r="J77">
        <f>BYPL_EOD!AK77+BYPL_EOD!AL77</f>
        <v>45</v>
      </c>
      <c r="K77">
        <f>MES_EOD!AK77+MES_EOD!AL77</f>
        <v>5</v>
      </c>
      <c r="L77">
        <f>NDMC_EOD!AK77+NDMC_EOD!AL77</f>
        <v>18</v>
      </c>
      <c r="M77">
        <f>TPDDL_EOD!AK77+TPDDL_EOD!AL77</f>
        <v>69.599999999999994</v>
      </c>
      <c r="N77">
        <f t="shared" si="7"/>
        <v>237.22</v>
      </c>
      <c r="O77" s="154">
        <f t="shared" si="8"/>
        <v>0</v>
      </c>
      <c r="P77">
        <v>99.620000000000019</v>
      </c>
      <c r="Q77">
        <v>45.000000000000007</v>
      </c>
      <c r="R77">
        <v>5.0000000000000009</v>
      </c>
      <c r="S77">
        <v>18.000000000000004</v>
      </c>
      <c r="T77">
        <v>69.600000000000009</v>
      </c>
      <c r="U77" s="156">
        <f t="shared" si="9"/>
        <v>237.22000000000003</v>
      </c>
      <c r="V77" s="154">
        <f t="shared" si="10"/>
        <v>0</v>
      </c>
      <c r="Y77">
        <f>BAWANA!AW77+BAWANA!AX77</f>
        <v>16.39</v>
      </c>
      <c r="Z77">
        <f>BAWANA!BD77+BAWANA!BE77</f>
        <v>16.39</v>
      </c>
      <c r="AA77">
        <f>BAWANA!X77+BAWANA!Y77</f>
        <v>16.39</v>
      </c>
      <c r="AB77">
        <f>BAWANA!AE77+BAWANA!AF77</f>
        <v>16.39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237.22000000000003</v>
      </c>
      <c r="E78">
        <f>BAWANA!AM78</f>
        <v>0</v>
      </c>
      <c r="F78">
        <f t="shared" si="11"/>
        <v>256</v>
      </c>
      <c r="G78">
        <f t="shared" si="12"/>
        <v>237.22000000000003</v>
      </c>
      <c r="H78" s="154"/>
      <c r="I78">
        <f>BRPL_EOD!AK78+BRPL_EOD!AL78</f>
        <v>99.62</v>
      </c>
      <c r="J78">
        <f>BYPL_EOD!AK78+BYPL_EOD!AL78</f>
        <v>45</v>
      </c>
      <c r="K78">
        <f>MES_EOD!AK78+MES_EOD!AL78</f>
        <v>5</v>
      </c>
      <c r="L78">
        <f>NDMC_EOD!AK78+NDMC_EOD!AL78</f>
        <v>18</v>
      </c>
      <c r="M78">
        <f>TPDDL_EOD!AK78+TPDDL_EOD!AL78</f>
        <v>69.599999999999994</v>
      </c>
      <c r="N78">
        <f t="shared" si="7"/>
        <v>237.22</v>
      </c>
      <c r="O78" s="154">
        <f t="shared" si="8"/>
        <v>0</v>
      </c>
      <c r="P78">
        <v>99.620000000000019</v>
      </c>
      <c r="Q78">
        <v>45.000000000000007</v>
      </c>
      <c r="R78">
        <v>5.0000000000000009</v>
      </c>
      <c r="S78">
        <v>18.000000000000004</v>
      </c>
      <c r="T78">
        <v>69.600000000000009</v>
      </c>
      <c r="U78" s="156">
        <f t="shared" si="9"/>
        <v>237.22000000000003</v>
      </c>
      <c r="V78" s="154">
        <f t="shared" si="10"/>
        <v>0</v>
      </c>
      <c r="Y78">
        <f>BAWANA!AW78+BAWANA!AX78</f>
        <v>16.39</v>
      </c>
      <c r="Z78">
        <f>BAWANA!BD78+BAWANA!BE78</f>
        <v>16.39</v>
      </c>
      <c r="AA78">
        <f>BAWANA!X78+BAWANA!Y78</f>
        <v>16.39</v>
      </c>
      <c r="AB78">
        <f>BAWANA!AE78+BAWANA!AF78</f>
        <v>16.39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237.22000000000003</v>
      </c>
      <c r="E79">
        <f>BAWANA!AM79</f>
        <v>0</v>
      </c>
      <c r="F79">
        <f t="shared" si="11"/>
        <v>256</v>
      </c>
      <c r="G79">
        <f t="shared" si="12"/>
        <v>237.22000000000003</v>
      </c>
      <c r="H79" s="154"/>
      <c r="I79">
        <f>BRPL_EOD!AK79+BRPL_EOD!AL79</f>
        <v>99.62</v>
      </c>
      <c r="J79">
        <f>BYPL_EOD!AK79+BYPL_EOD!AL79</f>
        <v>45</v>
      </c>
      <c r="K79">
        <f>MES_EOD!AK79+MES_EOD!AL79</f>
        <v>5</v>
      </c>
      <c r="L79">
        <f>NDMC_EOD!AK79+NDMC_EOD!AL79</f>
        <v>18</v>
      </c>
      <c r="M79">
        <f>TPDDL_EOD!AK79+TPDDL_EOD!AL79</f>
        <v>69.599999999999994</v>
      </c>
      <c r="N79">
        <f t="shared" si="7"/>
        <v>237.22</v>
      </c>
      <c r="O79" s="154">
        <f t="shared" si="8"/>
        <v>0</v>
      </c>
      <c r="P79">
        <v>99.620000000000019</v>
      </c>
      <c r="Q79">
        <v>45.000000000000007</v>
      </c>
      <c r="R79">
        <v>5.0000000000000009</v>
      </c>
      <c r="S79">
        <v>18.000000000000004</v>
      </c>
      <c r="T79">
        <v>69.600000000000009</v>
      </c>
      <c r="U79" s="156">
        <f t="shared" si="9"/>
        <v>237.22000000000003</v>
      </c>
      <c r="V79" s="154">
        <f t="shared" si="10"/>
        <v>0</v>
      </c>
      <c r="Y79">
        <f>BAWANA!AW79+BAWANA!AX79</f>
        <v>16.39</v>
      </c>
      <c r="Z79">
        <f>BAWANA!BD79+BAWANA!BE79</f>
        <v>16.39</v>
      </c>
      <c r="AA79">
        <f>BAWANA!X79+BAWANA!Y79</f>
        <v>16.39</v>
      </c>
      <c r="AB79">
        <f>BAWANA!AE79+BAWANA!AF79</f>
        <v>16.39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237.22000000000003</v>
      </c>
      <c r="E80">
        <f>BAWANA!AM80</f>
        <v>0</v>
      </c>
      <c r="F80">
        <f t="shared" si="11"/>
        <v>256</v>
      </c>
      <c r="G80">
        <f t="shared" si="12"/>
        <v>237.22000000000003</v>
      </c>
      <c r="H80" s="154"/>
      <c r="I80">
        <f>BRPL_EOD!AK80+BRPL_EOD!AL80</f>
        <v>99.62</v>
      </c>
      <c r="J80">
        <f>BYPL_EOD!AK80+BYPL_EOD!AL80</f>
        <v>45</v>
      </c>
      <c r="K80">
        <f>MES_EOD!AK80+MES_EOD!AL80</f>
        <v>5</v>
      </c>
      <c r="L80">
        <f>NDMC_EOD!AK80+NDMC_EOD!AL80</f>
        <v>18</v>
      </c>
      <c r="M80">
        <f>TPDDL_EOD!AK80+TPDDL_EOD!AL80</f>
        <v>69.599999999999994</v>
      </c>
      <c r="N80">
        <f t="shared" si="7"/>
        <v>237.22</v>
      </c>
      <c r="O80" s="154">
        <f t="shared" si="8"/>
        <v>0</v>
      </c>
      <c r="P80">
        <v>99.620000000000019</v>
      </c>
      <c r="Q80">
        <v>45.000000000000007</v>
      </c>
      <c r="R80">
        <v>5.0000000000000009</v>
      </c>
      <c r="S80">
        <v>18.000000000000004</v>
      </c>
      <c r="T80">
        <v>69.600000000000009</v>
      </c>
      <c r="U80" s="156">
        <f t="shared" si="9"/>
        <v>237.22000000000003</v>
      </c>
      <c r="V80" s="154">
        <f t="shared" si="10"/>
        <v>0</v>
      </c>
      <c r="Y80">
        <f>BAWANA!AW80+BAWANA!AX80</f>
        <v>16.39</v>
      </c>
      <c r="Z80">
        <f>BAWANA!BD80+BAWANA!BE80</f>
        <v>16.39</v>
      </c>
      <c r="AA80">
        <f>BAWANA!X80+BAWANA!Y80</f>
        <v>16.39</v>
      </c>
      <c r="AB80">
        <f>BAWANA!AE80+BAWANA!AF80</f>
        <v>16.39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237.22000000000003</v>
      </c>
      <c r="E81">
        <f>BAWANA!AM81</f>
        <v>0</v>
      </c>
      <c r="F81">
        <f t="shared" si="11"/>
        <v>256</v>
      </c>
      <c r="G81">
        <f t="shared" si="12"/>
        <v>237.22000000000003</v>
      </c>
      <c r="H81" s="154"/>
      <c r="I81">
        <f>BRPL_EOD!AK81+BRPL_EOD!AL81</f>
        <v>99.62</v>
      </c>
      <c r="J81">
        <f>BYPL_EOD!AK81+BYPL_EOD!AL81</f>
        <v>45</v>
      </c>
      <c r="K81">
        <f>MES_EOD!AK81+MES_EOD!AL81</f>
        <v>5</v>
      </c>
      <c r="L81">
        <f>NDMC_EOD!AK81+NDMC_EOD!AL81</f>
        <v>18</v>
      </c>
      <c r="M81">
        <f>TPDDL_EOD!AK81+TPDDL_EOD!AL81</f>
        <v>69.599999999999994</v>
      </c>
      <c r="N81">
        <f t="shared" si="7"/>
        <v>237.22</v>
      </c>
      <c r="O81" s="154">
        <f t="shared" si="8"/>
        <v>0</v>
      </c>
      <c r="P81">
        <v>99.620000000000019</v>
      </c>
      <c r="Q81">
        <v>45.000000000000007</v>
      </c>
      <c r="R81">
        <v>5.0000000000000009</v>
      </c>
      <c r="S81">
        <v>18.000000000000004</v>
      </c>
      <c r="T81">
        <v>69.600000000000009</v>
      </c>
      <c r="U81" s="156">
        <f t="shared" si="9"/>
        <v>237.22000000000003</v>
      </c>
      <c r="V81" s="154">
        <f t="shared" si="10"/>
        <v>0</v>
      </c>
      <c r="Y81">
        <f>BAWANA!AW81+BAWANA!AX81</f>
        <v>16.39</v>
      </c>
      <c r="Z81">
        <f>BAWANA!BD81+BAWANA!BE81</f>
        <v>16.39</v>
      </c>
      <c r="AA81">
        <f>BAWANA!X81+BAWANA!Y81</f>
        <v>16.39</v>
      </c>
      <c r="AB81">
        <f>BAWANA!AE81+BAWANA!AF81</f>
        <v>16.39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220.95999999999998</v>
      </c>
      <c r="E82">
        <f>BAWANA!AM82</f>
        <v>0</v>
      </c>
      <c r="F82">
        <f t="shared" si="11"/>
        <v>256</v>
      </c>
      <c r="G82">
        <f t="shared" si="12"/>
        <v>220.95999999999998</v>
      </c>
      <c r="H82" s="154"/>
      <c r="I82">
        <f>BRPL_EOD!AK82+BRPL_EOD!AL82</f>
        <v>99.62</v>
      </c>
      <c r="J82">
        <f>BYPL_EOD!AK82+BYPL_EOD!AL82</f>
        <v>45</v>
      </c>
      <c r="K82">
        <f>MES_EOD!AK82+MES_EOD!AL82</f>
        <v>5</v>
      </c>
      <c r="L82">
        <f>NDMC_EOD!AK82+NDMC_EOD!AL82</f>
        <v>18</v>
      </c>
      <c r="M82">
        <f>TPDDL_EOD!AK82+TPDDL_EOD!AL82</f>
        <v>53.34</v>
      </c>
      <c r="N82">
        <f t="shared" si="7"/>
        <v>220.96</v>
      </c>
      <c r="O82" s="154">
        <f t="shared" si="8"/>
        <v>0</v>
      </c>
      <c r="P82">
        <v>99.61999999999999</v>
      </c>
      <c r="Q82">
        <v>44.999999999999993</v>
      </c>
      <c r="R82">
        <v>4.9999999999999991</v>
      </c>
      <c r="S82">
        <v>17.999999999999996</v>
      </c>
      <c r="T82">
        <v>53.339999999999996</v>
      </c>
      <c r="U82" s="156">
        <f t="shared" si="9"/>
        <v>220.95999999999998</v>
      </c>
      <c r="V82" s="154">
        <f t="shared" si="10"/>
        <v>0</v>
      </c>
      <c r="Y82">
        <f>BAWANA!AW82+BAWANA!AX82</f>
        <v>24.52</v>
      </c>
      <c r="Z82">
        <f>BAWANA!BD82+BAWANA!BE82</f>
        <v>24.52</v>
      </c>
      <c r="AA82">
        <f>BAWANA!X82+BAWANA!Y82</f>
        <v>24.52</v>
      </c>
      <c r="AB82">
        <f>BAWANA!AE82+BAWANA!AF82</f>
        <v>24.52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220.95999999999998</v>
      </c>
      <c r="E83">
        <f>BAWANA!AM83</f>
        <v>0</v>
      </c>
      <c r="F83">
        <f t="shared" si="11"/>
        <v>256</v>
      </c>
      <c r="G83">
        <f t="shared" si="12"/>
        <v>220.95999999999998</v>
      </c>
      <c r="H83" s="154"/>
      <c r="I83">
        <f>BRPL_EOD!AK83+BRPL_EOD!AL83</f>
        <v>99.62</v>
      </c>
      <c r="J83">
        <f>BYPL_EOD!AK83+BYPL_EOD!AL83</f>
        <v>45</v>
      </c>
      <c r="K83">
        <f>MES_EOD!AK83+MES_EOD!AL83</f>
        <v>5</v>
      </c>
      <c r="L83">
        <f>NDMC_EOD!AK83+NDMC_EOD!AL83</f>
        <v>18</v>
      </c>
      <c r="M83">
        <f>TPDDL_EOD!AK83+TPDDL_EOD!AL83</f>
        <v>53.34</v>
      </c>
      <c r="N83">
        <f t="shared" si="7"/>
        <v>220.96</v>
      </c>
      <c r="O83" s="154">
        <f t="shared" si="8"/>
        <v>0</v>
      </c>
      <c r="P83">
        <v>99.61999999999999</v>
      </c>
      <c r="Q83">
        <v>44.999999999999993</v>
      </c>
      <c r="R83">
        <v>4.9999999999999991</v>
      </c>
      <c r="S83">
        <v>17.999999999999996</v>
      </c>
      <c r="T83">
        <v>53.339999999999996</v>
      </c>
      <c r="U83" s="156">
        <f t="shared" si="9"/>
        <v>220.95999999999998</v>
      </c>
      <c r="V83" s="154">
        <f t="shared" si="10"/>
        <v>0</v>
      </c>
      <c r="Y83">
        <f>BAWANA!AW83+BAWANA!AX83</f>
        <v>24.52</v>
      </c>
      <c r="Z83">
        <f>BAWANA!BD83+BAWANA!BE83</f>
        <v>24.52</v>
      </c>
      <c r="AA83">
        <f>BAWANA!X83+BAWANA!Y83</f>
        <v>24.52</v>
      </c>
      <c r="AB83">
        <f>BAWANA!AE83+BAWANA!AF83</f>
        <v>24.52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220.95999999999998</v>
      </c>
      <c r="E84">
        <f>BAWANA!AM84</f>
        <v>0</v>
      </c>
      <c r="F84">
        <f t="shared" si="11"/>
        <v>256</v>
      </c>
      <c r="G84">
        <f t="shared" si="12"/>
        <v>220.95999999999998</v>
      </c>
      <c r="H84" s="154"/>
      <c r="I84">
        <f>BRPL_EOD!AK84+BRPL_EOD!AL84</f>
        <v>99.62</v>
      </c>
      <c r="J84">
        <f>BYPL_EOD!AK84+BYPL_EOD!AL84</f>
        <v>45</v>
      </c>
      <c r="K84">
        <f>MES_EOD!AK84+MES_EOD!AL84</f>
        <v>5</v>
      </c>
      <c r="L84">
        <f>NDMC_EOD!AK84+NDMC_EOD!AL84</f>
        <v>18</v>
      </c>
      <c r="M84">
        <f>TPDDL_EOD!AK84+TPDDL_EOD!AL84</f>
        <v>53.34</v>
      </c>
      <c r="N84">
        <f t="shared" si="7"/>
        <v>220.96</v>
      </c>
      <c r="O84" s="154">
        <f t="shared" si="8"/>
        <v>0</v>
      </c>
      <c r="P84">
        <v>99.61999999999999</v>
      </c>
      <c r="Q84">
        <v>44.999999999999993</v>
      </c>
      <c r="R84">
        <v>4.9999999999999991</v>
      </c>
      <c r="S84">
        <v>17.999999999999996</v>
      </c>
      <c r="T84">
        <v>53.339999999999996</v>
      </c>
      <c r="U84" s="156">
        <f t="shared" si="9"/>
        <v>220.95999999999998</v>
      </c>
      <c r="V84" s="154">
        <f t="shared" si="10"/>
        <v>0</v>
      </c>
      <c r="Y84">
        <f>BAWANA!AW84+BAWANA!AX84</f>
        <v>24.52</v>
      </c>
      <c r="Z84">
        <f>BAWANA!BD84+BAWANA!BE84</f>
        <v>24.52</v>
      </c>
      <c r="AA84">
        <f>BAWANA!X84+BAWANA!Y84</f>
        <v>24.52</v>
      </c>
      <c r="AB84">
        <f>BAWANA!AE84+BAWANA!AF84</f>
        <v>24.52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220.95999999999998</v>
      </c>
      <c r="E85">
        <f>BAWANA!AM85</f>
        <v>0</v>
      </c>
      <c r="F85">
        <f t="shared" si="11"/>
        <v>256</v>
      </c>
      <c r="G85">
        <f t="shared" si="12"/>
        <v>220.95999999999998</v>
      </c>
      <c r="H85" s="154"/>
      <c r="I85">
        <f>BRPL_EOD!AK85+BRPL_EOD!AL85</f>
        <v>99.62</v>
      </c>
      <c r="J85">
        <f>BYPL_EOD!AK85+BYPL_EOD!AL85</f>
        <v>45</v>
      </c>
      <c r="K85">
        <f>MES_EOD!AK85+MES_EOD!AL85</f>
        <v>5</v>
      </c>
      <c r="L85">
        <f>NDMC_EOD!AK85+NDMC_EOD!AL85</f>
        <v>18</v>
      </c>
      <c r="M85">
        <f>TPDDL_EOD!AK85+TPDDL_EOD!AL85</f>
        <v>53.34</v>
      </c>
      <c r="N85">
        <f t="shared" si="7"/>
        <v>220.96</v>
      </c>
      <c r="O85" s="154">
        <f t="shared" si="8"/>
        <v>0</v>
      </c>
      <c r="P85">
        <v>99.61999999999999</v>
      </c>
      <c r="Q85">
        <v>44.999999999999993</v>
      </c>
      <c r="R85">
        <v>4.9999999999999991</v>
      </c>
      <c r="S85">
        <v>17.999999999999996</v>
      </c>
      <c r="T85">
        <v>53.339999999999996</v>
      </c>
      <c r="U85" s="156">
        <f t="shared" si="9"/>
        <v>220.95999999999998</v>
      </c>
      <c r="V85" s="154">
        <f t="shared" si="10"/>
        <v>0</v>
      </c>
      <c r="Y85">
        <f>BAWANA!AW85+BAWANA!AX85</f>
        <v>24.52</v>
      </c>
      <c r="Z85">
        <f>BAWANA!BD85+BAWANA!BE85</f>
        <v>24.52</v>
      </c>
      <c r="AA85">
        <f>BAWANA!X85+BAWANA!Y85</f>
        <v>24.52</v>
      </c>
      <c r="AB85">
        <f>BAWANA!AE85+BAWANA!AF85</f>
        <v>24.52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220.95999999999998</v>
      </c>
      <c r="E86">
        <f>BAWANA!AM86</f>
        <v>0</v>
      </c>
      <c r="F86">
        <f t="shared" si="11"/>
        <v>256</v>
      </c>
      <c r="G86">
        <f t="shared" si="12"/>
        <v>220.95999999999998</v>
      </c>
      <c r="H86" s="154"/>
      <c r="I86">
        <f>BRPL_EOD!AK86+BRPL_EOD!AL86</f>
        <v>99.62</v>
      </c>
      <c r="J86">
        <f>BYPL_EOD!AK86+BYPL_EOD!AL86</f>
        <v>45</v>
      </c>
      <c r="K86">
        <f>MES_EOD!AK86+MES_EOD!AL86</f>
        <v>5</v>
      </c>
      <c r="L86">
        <f>NDMC_EOD!AK86+NDMC_EOD!AL86</f>
        <v>18</v>
      </c>
      <c r="M86">
        <f>TPDDL_EOD!AK86+TPDDL_EOD!AL86</f>
        <v>53.34</v>
      </c>
      <c r="N86">
        <f t="shared" si="7"/>
        <v>220.96</v>
      </c>
      <c r="O86" s="154">
        <f t="shared" si="8"/>
        <v>0</v>
      </c>
      <c r="P86">
        <v>99.61999999999999</v>
      </c>
      <c r="Q86">
        <v>44.999999999999993</v>
      </c>
      <c r="R86">
        <v>4.9999999999999991</v>
      </c>
      <c r="S86">
        <v>17.999999999999996</v>
      </c>
      <c r="T86">
        <v>53.339999999999996</v>
      </c>
      <c r="U86" s="156">
        <f t="shared" si="9"/>
        <v>220.95999999999998</v>
      </c>
      <c r="V86" s="154">
        <f t="shared" si="10"/>
        <v>0</v>
      </c>
      <c r="Y86">
        <f>BAWANA!AW86+BAWANA!AX86</f>
        <v>24.52</v>
      </c>
      <c r="Z86">
        <f>BAWANA!BD86+BAWANA!BE86</f>
        <v>24.52</v>
      </c>
      <c r="AA86">
        <f>BAWANA!X86+BAWANA!Y86</f>
        <v>24.52</v>
      </c>
      <c r="AB86">
        <f>BAWANA!AE86+BAWANA!AF86</f>
        <v>24.52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220.95999999999998</v>
      </c>
      <c r="E87">
        <f>BAWANA!AM87</f>
        <v>0</v>
      </c>
      <c r="F87">
        <f t="shared" si="11"/>
        <v>256</v>
      </c>
      <c r="G87">
        <f t="shared" si="12"/>
        <v>220.95999999999998</v>
      </c>
      <c r="H87" s="154"/>
      <c r="I87">
        <f>BRPL_EOD!AK87+BRPL_EOD!AL87</f>
        <v>99.62</v>
      </c>
      <c r="J87">
        <f>BYPL_EOD!AK87+BYPL_EOD!AL87</f>
        <v>45</v>
      </c>
      <c r="K87">
        <f>MES_EOD!AK87+MES_EOD!AL87</f>
        <v>5</v>
      </c>
      <c r="L87">
        <f>NDMC_EOD!AK87+NDMC_EOD!AL87</f>
        <v>18</v>
      </c>
      <c r="M87">
        <f>TPDDL_EOD!AK87+TPDDL_EOD!AL87</f>
        <v>53.34</v>
      </c>
      <c r="N87">
        <f t="shared" si="7"/>
        <v>220.96</v>
      </c>
      <c r="O87" s="154">
        <f t="shared" si="8"/>
        <v>0</v>
      </c>
      <c r="P87">
        <v>99.61999999999999</v>
      </c>
      <c r="Q87">
        <v>44.999999999999993</v>
      </c>
      <c r="R87">
        <v>4.9999999999999991</v>
      </c>
      <c r="S87">
        <v>17.999999999999996</v>
      </c>
      <c r="T87">
        <v>53.339999999999996</v>
      </c>
      <c r="U87" s="156">
        <f t="shared" si="9"/>
        <v>220.95999999999998</v>
      </c>
      <c r="V87" s="154">
        <f t="shared" si="10"/>
        <v>0</v>
      </c>
      <c r="Y87">
        <f>BAWANA!AW87+BAWANA!AX87</f>
        <v>24.52</v>
      </c>
      <c r="Z87">
        <f>BAWANA!BD87+BAWANA!BE87</f>
        <v>24.52</v>
      </c>
      <c r="AA87">
        <f>BAWANA!X87+BAWANA!Y87</f>
        <v>24.52</v>
      </c>
      <c r="AB87">
        <f>BAWANA!AE87+BAWANA!AF87</f>
        <v>24.52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220.95999999999998</v>
      </c>
      <c r="E88">
        <f>BAWANA!AM88</f>
        <v>0</v>
      </c>
      <c r="F88">
        <f t="shared" si="11"/>
        <v>256</v>
      </c>
      <c r="G88">
        <f t="shared" si="12"/>
        <v>220.95999999999998</v>
      </c>
      <c r="H88" s="154"/>
      <c r="I88">
        <f>BRPL_EOD!AK88+BRPL_EOD!AL88</f>
        <v>99.62</v>
      </c>
      <c r="J88">
        <f>BYPL_EOD!AK88+BYPL_EOD!AL88</f>
        <v>45</v>
      </c>
      <c r="K88">
        <f>MES_EOD!AK88+MES_EOD!AL88</f>
        <v>5</v>
      </c>
      <c r="L88">
        <f>NDMC_EOD!AK88+NDMC_EOD!AL88</f>
        <v>18</v>
      </c>
      <c r="M88">
        <f>TPDDL_EOD!AK88+TPDDL_EOD!AL88</f>
        <v>53.34</v>
      </c>
      <c r="N88">
        <f t="shared" si="7"/>
        <v>220.96</v>
      </c>
      <c r="O88" s="154">
        <f t="shared" si="8"/>
        <v>0</v>
      </c>
      <c r="P88">
        <v>99.61999999999999</v>
      </c>
      <c r="Q88">
        <v>44.999999999999993</v>
      </c>
      <c r="R88">
        <v>4.9999999999999991</v>
      </c>
      <c r="S88">
        <v>17.999999999999996</v>
      </c>
      <c r="T88">
        <v>53.339999999999996</v>
      </c>
      <c r="U88" s="156">
        <f t="shared" si="9"/>
        <v>220.95999999999998</v>
      </c>
      <c r="V88" s="154">
        <f t="shared" si="10"/>
        <v>0</v>
      </c>
      <c r="Y88">
        <f>BAWANA!AW88+BAWANA!AX88</f>
        <v>24.52</v>
      </c>
      <c r="Z88">
        <f>BAWANA!BD88+BAWANA!BE88</f>
        <v>24.52</v>
      </c>
      <c r="AA88">
        <f>BAWANA!X88+BAWANA!Y88</f>
        <v>24.52</v>
      </c>
      <c r="AB88">
        <f>BAWANA!AE88+BAWANA!AF88</f>
        <v>24.52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216.01999999999998</v>
      </c>
      <c r="E89">
        <f>BAWANA!AM89</f>
        <v>0</v>
      </c>
      <c r="F89">
        <f t="shared" si="11"/>
        <v>256</v>
      </c>
      <c r="G89">
        <f t="shared" si="12"/>
        <v>216.01999999999998</v>
      </c>
      <c r="H89" s="154"/>
      <c r="I89">
        <f>BRPL_EOD!AK89+BRPL_EOD!AL89</f>
        <v>84.02</v>
      </c>
      <c r="J89">
        <f>BYPL_EOD!AK89+BYPL_EOD!AL89</f>
        <v>48.58</v>
      </c>
      <c r="K89">
        <f>MES_EOD!AK89+MES_EOD!AL89</f>
        <v>5</v>
      </c>
      <c r="L89">
        <f>NDMC_EOD!AK89+NDMC_EOD!AL89</f>
        <v>19.7</v>
      </c>
      <c r="M89">
        <f>TPDDL_EOD!AK89+TPDDL_EOD!AL89</f>
        <v>58.71</v>
      </c>
      <c r="N89">
        <f t="shared" si="7"/>
        <v>216.01</v>
      </c>
      <c r="O89" s="154">
        <f t="shared" si="8"/>
        <v>9.9999999999909051E-3</v>
      </c>
      <c r="P89">
        <v>84.02388963473912</v>
      </c>
      <c r="Q89">
        <v>48.582248969955089</v>
      </c>
      <c r="R89">
        <v>5.0002314707652422</v>
      </c>
      <c r="S89">
        <v>19.700911994815055</v>
      </c>
      <c r="T89">
        <v>58.712717929725471</v>
      </c>
      <c r="U89" s="156">
        <f t="shared" si="9"/>
        <v>216.01999999999995</v>
      </c>
      <c r="V89" s="154">
        <f t="shared" si="10"/>
        <v>0</v>
      </c>
      <c r="Y89">
        <f>BAWANA!AW89+BAWANA!AX89</f>
        <v>26.99</v>
      </c>
      <c r="Z89">
        <f>BAWANA!BD89+BAWANA!BE89</f>
        <v>26.99</v>
      </c>
      <c r="AA89">
        <f>BAWANA!X89+BAWANA!Y89</f>
        <v>26.99</v>
      </c>
      <c r="AB89">
        <f>BAWANA!AE89+BAWANA!AF89</f>
        <v>26.99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216.01999999999998</v>
      </c>
      <c r="E90">
        <f>BAWANA!AM90</f>
        <v>0</v>
      </c>
      <c r="F90">
        <f t="shared" si="11"/>
        <v>256</v>
      </c>
      <c r="G90">
        <f t="shared" si="12"/>
        <v>216.01999999999998</v>
      </c>
      <c r="H90" s="154"/>
      <c r="I90">
        <f>BRPL_EOD!AK90+BRPL_EOD!AL90</f>
        <v>84.02</v>
      </c>
      <c r="J90">
        <f>BYPL_EOD!AK90+BYPL_EOD!AL90</f>
        <v>48.58</v>
      </c>
      <c r="K90">
        <f>MES_EOD!AK90+MES_EOD!AL90</f>
        <v>5</v>
      </c>
      <c r="L90">
        <f>NDMC_EOD!AK90+NDMC_EOD!AL90</f>
        <v>19.7</v>
      </c>
      <c r="M90">
        <f>TPDDL_EOD!AK90+TPDDL_EOD!AL90</f>
        <v>58.71</v>
      </c>
      <c r="N90">
        <f t="shared" si="7"/>
        <v>216.01</v>
      </c>
      <c r="O90" s="154">
        <f t="shared" si="8"/>
        <v>9.9999999999909051E-3</v>
      </c>
      <c r="P90">
        <v>84.02388963473912</v>
      </c>
      <c r="Q90">
        <v>48.582248969955089</v>
      </c>
      <c r="R90">
        <v>5.0002314707652422</v>
      </c>
      <c r="S90">
        <v>19.700911994815055</v>
      </c>
      <c r="T90">
        <v>58.712717929725471</v>
      </c>
      <c r="U90" s="156">
        <f t="shared" si="9"/>
        <v>216.01999999999995</v>
      </c>
      <c r="V90" s="154">
        <f t="shared" si="10"/>
        <v>0</v>
      </c>
      <c r="Y90">
        <f>BAWANA!AW90+BAWANA!AX90</f>
        <v>26.99</v>
      </c>
      <c r="Z90">
        <f>BAWANA!BD90+BAWANA!BE90</f>
        <v>26.99</v>
      </c>
      <c r="AA90">
        <f>BAWANA!X90+BAWANA!Y90</f>
        <v>26.99</v>
      </c>
      <c r="AB90">
        <f>BAWANA!AE90+BAWANA!AF90</f>
        <v>26.99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216.01999999999998</v>
      </c>
      <c r="E91">
        <f>BAWANA!AM91</f>
        <v>0</v>
      </c>
      <c r="F91">
        <f t="shared" si="11"/>
        <v>256</v>
      </c>
      <c r="G91">
        <f t="shared" si="12"/>
        <v>216.01999999999998</v>
      </c>
      <c r="H91" s="154"/>
      <c r="I91">
        <f>BRPL_EOD!AK91+BRPL_EOD!AL91</f>
        <v>84.02</v>
      </c>
      <c r="J91">
        <f>BYPL_EOD!AK91+BYPL_EOD!AL91</f>
        <v>48.58</v>
      </c>
      <c r="K91">
        <f>MES_EOD!AK91+MES_EOD!AL91</f>
        <v>5</v>
      </c>
      <c r="L91">
        <f>NDMC_EOD!AK91+NDMC_EOD!AL91</f>
        <v>19.7</v>
      </c>
      <c r="M91">
        <f>TPDDL_EOD!AK91+TPDDL_EOD!AL91</f>
        <v>58.71</v>
      </c>
      <c r="N91">
        <f t="shared" si="7"/>
        <v>216.01</v>
      </c>
      <c r="O91" s="154">
        <f t="shared" si="8"/>
        <v>9.9999999999909051E-3</v>
      </c>
      <c r="P91">
        <v>84.02388963473912</v>
      </c>
      <c r="Q91">
        <v>48.582248969955089</v>
      </c>
      <c r="R91">
        <v>5.0002314707652422</v>
      </c>
      <c r="S91">
        <v>19.700911994815055</v>
      </c>
      <c r="T91">
        <v>58.712717929725471</v>
      </c>
      <c r="U91" s="156">
        <f t="shared" si="9"/>
        <v>216.01999999999995</v>
      </c>
      <c r="V91" s="154">
        <f t="shared" si="10"/>
        <v>0</v>
      </c>
      <c r="Y91">
        <f>BAWANA!AW91+BAWANA!AX91</f>
        <v>26.99</v>
      </c>
      <c r="Z91">
        <f>BAWANA!BD91+BAWANA!BE91</f>
        <v>26.99</v>
      </c>
      <c r="AA91">
        <f>BAWANA!X91+BAWANA!Y91</f>
        <v>26.99</v>
      </c>
      <c r="AB91">
        <f>BAWANA!AE91+BAWANA!AF91</f>
        <v>26.99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216.01999999999998</v>
      </c>
      <c r="E92">
        <f>BAWANA!AM92</f>
        <v>0</v>
      </c>
      <c r="F92">
        <f t="shared" si="11"/>
        <v>256</v>
      </c>
      <c r="G92">
        <f t="shared" si="12"/>
        <v>216.01999999999998</v>
      </c>
      <c r="H92" s="154"/>
      <c r="I92">
        <f>BRPL_EOD!AK92+BRPL_EOD!AL92</f>
        <v>84.02</v>
      </c>
      <c r="J92">
        <f>BYPL_EOD!AK92+BYPL_EOD!AL92</f>
        <v>48.58</v>
      </c>
      <c r="K92">
        <f>MES_EOD!AK92+MES_EOD!AL92</f>
        <v>5</v>
      </c>
      <c r="L92">
        <f>NDMC_EOD!AK92+NDMC_EOD!AL92</f>
        <v>19.7</v>
      </c>
      <c r="M92">
        <f>TPDDL_EOD!AK92+TPDDL_EOD!AL92</f>
        <v>58.71</v>
      </c>
      <c r="N92">
        <f t="shared" si="7"/>
        <v>216.01</v>
      </c>
      <c r="O92" s="154">
        <f t="shared" si="8"/>
        <v>9.9999999999909051E-3</v>
      </c>
      <c r="P92">
        <v>84.02388963473912</v>
      </c>
      <c r="Q92">
        <v>48.582248969955089</v>
      </c>
      <c r="R92">
        <v>5.0002314707652422</v>
      </c>
      <c r="S92">
        <v>19.700911994815055</v>
      </c>
      <c r="T92">
        <v>58.712717929725471</v>
      </c>
      <c r="U92" s="156">
        <f t="shared" si="9"/>
        <v>216.01999999999995</v>
      </c>
      <c r="V92" s="154">
        <f t="shared" si="10"/>
        <v>0</v>
      </c>
      <c r="Y92">
        <f>BAWANA!AW92+BAWANA!AX92</f>
        <v>26.99</v>
      </c>
      <c r="Z92">
        <f>BAWANA!BD92+BAWANA!BE92</f>
        <v>26.99</v>
      </c>
      <c r="AA92">
        <f>BAWANA!X92+BAWANA!Y92</f>
        <v>26.99</v>
      </c>
      <c r="AB92">
        <f>BAWANA!AE92+BAWANA!AF92</f>
        <v>26.99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216.01999999999998</v>
      </c>
      <c r="E93">
        <f>BAWANA!AM93</f>
        <v>0</v>
      </c>
      <c r="F93">
        <f t="shared" si="11"/>
        <v>256</v>
      </c>
      <c r="G93">
        <f t="shared" si="12"/>
        <v>216.01999999999998</v>
      </c>
      <c r="H93" s="154"/>
      <c r="I93">
        <f>BRPL_EOD!AK93+BRPL_EOD!AL93</f>
        <v>84.02</v>
      </c>
      <c r="J93">
        <f>BYPL_EOD!AK93+BYPL_EOD!AL93</f>
        <v>48.58</v>
      </c>
      <c r="K93">
        <f>MES_EOD!AK93+MES_EOD!AL93</f>
        <v>5</v>
      </c>
      <c r="L93">
        <f>NDMC_EOD!AK93+NDMC_EOD!AL93</f>
        <v>19.7</v>
      </c>
      <c r="M93">
        <f>TPDDL_EOD!AK93+TPDDL_EOD!AL93</f>
        <v>58.71</v>
      </c>
      <c r="N93">
        <f t="shared" si="7"/>
        <v>216.01</v>
      </c>
      <c r="O93" s="154">
        <f t="shared" si="8"/>
        <v>9.9999999999909051E-3</v>
      </c>
      <c r="P93">
        <v>84.02388963473912</v>
      </c>
      <c r="Q93">
        <v>48.582248969955089</v>
      </c>
      <c r="R93">
        <v>5.0002314707652422</v>
      </c>
      <c r="S93">
        <v>19.700911994815055</v>
      </c>
      <c r="T93">
        <v>58.712717929725471</v>
      </c>
      <c r="U93" s="156">
        <f t="shared" si="9"/>
        <v>216.01999999999995</v>
      </c>
      <c r="V93" s="154">
        <f t="shared" si="10"/>
        <v>0</v>
      </c>
      <c r="Y93">
        <f>BAWANA!AW93+BAWANA!AX93</f>
        <v>26.99</v>
      </c>
      <c r="Z93">
        <f>BAWANA!BD93+BAWANA!BE93</f>
        <v>26.99</v>
      </c>
      <c r="AA93">
        <f>BAWANA!X93+BAWANA!Y93</f>
        <v>26.99</v>
      </c>
      <c r="AB93">
        <f>BAWANA!AE93+BAWANA!AF93</f>
        <v>26.99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216.01999999999998</v>
      </c>
      <c r="E94">
        <f>BAWANA!AM94</f>
        <v>0</v>
      </c>
      <c r="F94">
        <f t="shared" si="11"/>
        <v>256</v>
      </c>
      <c r="G94">
        <f t="shared" si="12"/>
        <v>216.01999999999998</v>
      </c>
      <c r="H94" s="154"/>
      <c r="I94">
        <f>BRPL_EOD!AK94+BRPL_EOD!AL94</f>
        <v>84.02</v>
      </c>
      <c r="J94">
        <f>BYPL_EOD!AK94+BYPL_EOD!AL94</f>
        <v>48.58</v>
      </c>
      <c r="K94">
        <f>MES_EOD!AK94+MES_EOD!AL94</f>
        <v>5</v>
      </c>
      <c r="L94">
        <f>NDMC_EOD!AK94+NDMC_EOD!AL94</f>
        <v>19.7</v>
      </c>
      <c r="M94">
        <f>TPDDL_EOD!AK94+TPDDL_EOD!AL94</f>
        <v>58.71</v>
      </c>
      <c r="N94">
        <f t="shared" si="7"/>
        <v>216.01</v>
      </c>
      <c r="O94" s="154">
        <f t="shared" si="8"/>
        <v>9.9999999999909051E-3</v>
      </c>
      <c r="P94">
        <v>84.02388963473912</v>
      </c>
      <c r="Q94">
        <v>48.582248969955089</v>
      </c>
      <c r="R94">
        <v>5.0002314707652422</v>
      </c>
      <c r="S94">
        <v>19.700911994815055</v>
      </c>
      <c r="T94">
        <v>58.712717929725471</v>
      </c>
      <c r="U94" s="156">
        <f t="shared" si="9"/>
        <v>216.01999999999995</v>
      </c>
      <c r="V94" s="154">
        <f t="shared" si="10"/>
        <v>0</v>
      </c>
      <c r="Y94">
        <f>BAWANA!AW94+BAWANA!AX94</f>
        <v>26.99</v>
      </c>
      <c r="Z94">
        <f>BAWANA!BD94+BAWANA!BE94</f>
        <v>26.99</v>
      </c>
      <c r="AA94">
        <f>BAWANA!X94+BAWANA!Y94</f>
        <v>26.99</v>
      </c>
      <c r="AB94">
        <f>BAWANA!AE94+BAWANA!AF94</f>
        <v>26.99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216.01999999999998</v>
      </c>
      <c r="E95">
        <f>BAWANA!AM95</f>
        <v>0</v>
      </c>
      <c r="F95">
        <f t="shared" si="11"/>
        <v>256</v>
      </c>
      <c r="G95">
        <f t="shared" si="12"/>
        <v>216.01999999999998</v>
      </c>
      <c r="H95" s="154"/>
      <c r="I95">
        <f>BRPL_EOD!AK95+BRPL_EOD!AL95</f>
        <v>84.02</v>
      </c>
      <c r="J95">
        <f>BYPL_EOD!AK95+BYPL_EOD!AL95</f>
        <v>48.58</v>
      </c>
      <c r="K95">
        <f>MES_EOD!AK95+MES_EOD!AL95</f>
        <v>5</v>
      </c>
      <c r="L95">
        <f>NDMC_EOD!AK95+NDMC_EOD!AL95</f>
        <v>19.7</v>
      </c>
      <c r="M95">
        <f>TPDDL_EOD!AK95+TPDDL_EOD!AL95</f>
        <v>58.71</v>
      </c>
      <c r="N95">
        <f t="shared" si="7"/>
        <v>216.01</v>
      </c>
      <c r="O95" s="154">
        <f t="shared" si="8"/>
        <v>9.9999999999909051E-3</v>
      </c>
      <c r="P95">
        <v>84.02388963473912</v>
      </c>
      <c r="Q95">
        <v>48.582248969955089</v>
      </c>
      <c r="R95">
        <v>5.0002314707652422</v>
      </c>
      <c r="S95">
        <v>19.700911994815055</v>
      </c>
      <c r="T95">
        <v>58.712717929725471</v>
      </c>
      <c r="U95" s="156">
        <f t="shared" si="9"/>
        <v>216.01999999999995</v>
      </c>
      <c r="V95" s="154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54"/>
      <c r="I96">
        <f>BRPL_EOD!AK96+BRPL_EOD!AL96</f>
        <v>84.02</v>
      </c>
      <c r="J96">
        <f>BYPL_EOD!AK96+BYPL_EOD!AL96</f>
        <v>48.58</v>
      </c>
      <c r="K96">
        <f>MES_EOD!AK96+MES_EOD!AL96</f>
        <v>5</v>
      </c>
      <c r="L96">
        <f>NDMC_EOD!AK96+NDMC_EOD!AL96</f>
        <v>19.7</v>
      </c>
      <c r="M96">
        <f>TPDDL_EOD!AK96+TPDDL_EOD!AL96</f>
        <v>58.71</v>
      </c>
      <c r="N96">
        <f t="shared" si="7"/>
        <v>216.01</v>
      </c>
      <c r="O96" s="154">
        <f t="shared" si="8"/>
        <v>9.9999999999909051E-3</v>
      </c>
      <c r="P96">
        <v>84.02388963473912</v>
      </c>
      <c r="Q96">
        <v>48.582248969955089</v>
      </c>
      <c r="R96">
        <v>5.0002314707652422</v>
      </c>
      <c r="S96">
        <v>19.700911994815055</v>
      </c>
      <c r="T96">
        <v>58.712717929725471</v>
      </c>
      <c r="U96" s="156">
        <f t="shared" si="9"/>
        <v>216.01999999999995</v>
      </c>
      <c r="V96" s="154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54"/>
      <c r="I97">
        <f>BRPL_EOD!AK97+BRPL_EOD!AL97</f>
        <v>84.02</v>
      </c>
      <c r="J97">
        <f>BYPL_EOD!AK97+BYPL_EOD!AL97</f>
        <v>48.58</v>
      </c>
      <c r="K97">
        <f>MES_EOD!AK97+MES_EOD!AL97</f>
        <v>5</v>
      </c>
      <c r="L97">
        <f>NDMC_EOD!AK97+NDMC_EOD!AL97</f>
        <v>19.7</v>
      </c>
      <c r="M97">
        <f>TPDDL_EOD!AK97+TPDDL_EOD!AL97</f>
        <v>58.71</v>
      </c>
      <c r="N97">
        <f t="shared" si="7"/>
        <v>216.01</v>
      </c>
      <c r="O97" s="154">
        <f t="shared" si="8"/>
        <v>9.9999999999909051E-3</v>
      </c>
      <c r="P97">
        <v>84.02388963473912</v>
      </c>
      <c r="Q97">
        <v>48.582248969955089</v>
      </c>
      <c r="R97">
        <v>5.0002314707652422</v>
      </c>
      <c r="S97">
        <v>19.700911994815055</v>
      </c>
      <c r="T97">
        <v>58.712717929725471</v>
      </c>
      <c r="U97" s="156">
        <f t="shared" si="9"/>
        <v>216.01999999999995</v>
      </c>
      <c r="V97" s="154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54"/>
      <c r="I98">
        <f>BRPL_EOD!AK98+BRPL_EOD!AL98</f>
        <v>84.02</v>
      </c>
      <c r="J98">
        <f>BYPL_EOD!AK98+BYPL_EOD!AL98</f>
        <v>48.58</v>
      </c>
      <c r="K98">
        <f>MES_EOD!AK98+MES_EOD!AL98</f>
        <v>5</v>
      </c>
      <c r="L98">
        <f>NDMC_EOD!AK98+NDMC_EOD!AL98</f>
        <v>19.7</v>
      </c>
      <c r="M98">
        <f>TPDDL_EOD!AK98+TPDDL_EOD!AL98</f>
        <v>58.71</v>
      </c>
      <c r="N98">
        <f t="shared" si="7"/>
        <v>216.01</v>
      </c>
      <c r="O98" s="154">
        <f t="shared" si="8"/>
        <v>9.9999999999909051E-3</v>
      </c>
      <c r="P98">
        <v>84.02388963473912</v>
      </c>
      <c r="Q98">
        <v>48.582248969955089</v>
      </c>
      <c r="R98">
        <v>5.0002314707652422</v>
      </c>
      <c r="S98">
        <v>19.700911994815055</v>
      </c>
      <c r="T98">
        <v>58.712717929725471</v>
      </c>
      <c r="U98" s="156">
        <f t="shared" si="9"/>
        <v>216.01999999999995</v>
      </c>
      <c r="V98" s="154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5.2874690000000015</v>
      </c>
      <c r="E99" s="156">
        <f t="shared" si="14"/>
        <v>0</v>
      </c>
      <c r="F99" s="156">
        <f t="shared" si="14"/>
        <v>6.1440000000000001</v>
      </c>
      <c r="G99" s="156">
        <f t="shared" si="14"/>
        <v>5.2874690000000015</v>
      </c>
      <c r="H99" s="156"/>
      <c r="I99" s="156">
        <f t="shared" si="14"/>
        <v>2.2167649999999997</v>
      </c>
      <c r="J99" s="156">
        <f t="shared" si="14"/>
        <v>1.1244149999999999</v>
      </c>
      <c r="K99" s="156">
        <f t="shared" si="14"/>
        <v>0.12</v>
      </c>
      <c r="L99" s="156">
        <f t="shared" si="14"/>
        <v>0.44627250000000007</v>
      </c>
      <c r="M99" s="156">
        <f t="shared" si="14"/>
        <v>1.3799350000000006</v>
      </c>
      <c r="N99" s="156">
        <f t="shared" si="14"/>
        <v>5.2873874999999959</v>
      </c>
      <c r="O99" s="156">
        <f t="shared" si="14"/>
        <v>8.1499999999920192E-5</v>
      </c>
      <c r="P99" s="156">
        <f t="shared" si="14"/>
        <v>2.2167967837788116</v>
      </c>
      <c r="Q99" s="156">
        <f t="shared" si="14"/>
        <v>1.1244332951628697</v>
      </c>
      <c r="R99" s="156">
        <f t="shared" si="14"/>
        <v>0.12000188715630909</v>
      </c>
      <c r="S99" s="156">
        <f t="shared" si="14"/>
        <v>0.44627993653136716</v>
      </c>
      <c r="T99" s="156">
        <f t="shared" si="14"/>
        <v>1.3799570973706405</v>
      </c>
      <c r="U99" s="156">
        <f t="shared" si="14"/>
        <v>5.2874690000000006</v>
      </c>
      <c r="V99" s="156">
        <f t="shared" si="10"/>
        <v>0</v>
      </c>
      <c r="Y99" s="156">
        <f>SUM(Y3:Y98)/4000</f>
        <v>0.65362499999999923</v>
      </c>
      <c r="Z99" s="156">
        <f t="shared" ref="Z99:AD99" si="15">SUM(Z3:Z98)/4000</f>
        <v>0.54120999999999997</v>
      </c>
      <c r="AA99" s="156">
        <f t="shared" si="15"/>
        <v>0.65362499999999923</v>
      </c>
      <c r="AB99" s="156">
        <f t="shared" si="15"/>
        <v>0.54120999999999997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640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512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640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512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640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512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640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512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640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512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640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512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640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512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640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512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640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512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640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512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640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512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640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512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640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512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640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512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640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512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640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512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640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512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640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512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640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512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640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512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640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512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640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512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640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512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640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512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640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512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640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512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640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512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640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512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640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512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640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512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640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512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640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512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640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512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640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512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640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512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640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512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640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512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640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512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640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512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640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512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640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512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640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512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640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512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640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512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640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512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640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512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640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512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640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512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620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496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620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496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620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496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620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496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620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496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620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496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620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496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620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496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620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496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620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496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620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496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620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496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620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496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620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496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620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496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620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496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620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496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620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496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620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496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620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496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620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496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620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496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620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496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620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496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640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512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640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512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640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512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640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512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640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512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640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512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640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512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640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512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640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512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640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512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640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512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640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512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640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512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640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512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640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512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640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512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640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512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640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512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640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512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640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512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640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512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640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512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640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512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640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512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15.24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12.192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N3" activePane="bottomRight" state="frozen"/>
      <selection sqref="A1:D35"/>
      <selection pane="topRight" sqref="A1:D35"/>
      <selection pane="bottomLeft" sqref="A1:D35"/>
      <selection pane="bottomRight" activeCell="AZ90" sqref="AZ90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AS2" s="19"/>
      <c r="AT2" s="169"/>
      <c r="AU2" s="169"/>
      <c r="AV2" s="169"/>
      <c r="AW2" s="169"/>
      <c r="AX2" s="169"/>
      <c r="AY2" s="169"/>
      <c r="AZ2" s="169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8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>SUM(B99:AZ99)</f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ref="BJ99:CW99" si="8">SUM(BJ3:BJ98)/4000</f>
        <v>0</v>
      </c>
      <c r="BK99">
        <f t="shared" si="8"/>
        <v>0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0</v>
      </c>
      <c r="BP99">
        <f t="shared" si="8"/>
        <v>0</v>
      </c>
      <c r="BQ99">
        <f t="shared" si="8"/>
        <v>0</v>
      </c>
      <c r="BR99">
        <f t="shared" si="8"/>
        <v>0</v>
      </c>
      <c r="BS99">
        <f t="shared" si="8"/>
        <v>0</v>
      </c>
      <c r="BT99">
        <f t="shared" si="8"/>
        <v>0</v>
      </c>
      <c r="BU99">
        <f t="shared" si="8"/>
        <v>0</v>
      </c>
      <c r="BV99">
        <f t="shared" si="8"/>
        <v>0</v>
      </c>
      <c r="BW99">
        <f t="shared" si="8"/>
        <v>0</v>
      </c>
      <c r="BX99">
        <f t="shared" si="8"/>
        <v>0</v>
      </c>
      <c r="BY99">
        <f t="shared" si="8"/>
        <v>0</v>
      </c>
      <c r="BZ99">
        <f t="shared" si="8"/>
        <v>0</v>
      </c>
      <c r="CA99">
        <f t="shared" si="8"/>
        <v>0</v>
      </c>
      <c r="CB99">
        <f t="shared" si="8"/>
        <v>0</v>
      </c>
      <c r="CC99">
        <f t="shared" si="8"/>
        <v>0</v>
      </c>
      <c r="CD99">
        <f t="shared" si="8"/>
        <v>0</v>
      </c>
      <c r="CE99">
        <f t="shared" si="8"/>
        <v>0</v>
      </c>
      <c r="CF99">
        <f t="shared" si="8"/>
        <v>0</v>
      </c>
      <c r="CG99">
        <f t="shared" si="8"/>
        <v>0</v>
      </c>
      <c r="CH99">
        <f t="shared" si="8"/>
        <v>0</v>
      </c>
      <c r="CI99">
        <f t="shared" si="8"/>
        <v>0</v>
      </c>
      <c r="CJ99">
        <f t="shared" si="8"/>
        <v>0</v>
      </c>
      <c r="CK99">
        <f t="shared" si="8"/>
        <v>0</v>
      </c>
      <c r="CL99">
        <f t="shared" si="8"/>
        <v>0</v>
      </c>
      <c r="CM99">
        <f t="shared" si="8"/>
        <v>0</v>
      </c>
      <c r="CN99">
        <f t="shared" si="8"/>
        <v>0</v>
      </c>
      <c r="CO99">
        <f t="shared" si="8"/>
        <v>0</v>
      </c>
      <c r="CP99">
        <f t="shared" si="8"/>
        <v>0</v>
      </c>
      <c r="CQ99">
        <f t="shared" si="8"/>
        <v>0</v>
      </c>
      <c r="CR99">
        <f t="shared" si="8"/>
        <v>0</v>
      </c>
      <c r="CS99">
        <f t="shared" si="8"/>
        <v>0</v>
      </c>
      <c r="CT99">
        <f t="shared" si="8"/>
        <v>0</v>
      </c>
      <c r="CU99">
        <f t="shared" si="8"/>
        <v>0</v>
      </c>
      <c r="CV99">
        <f t="shared" si="8"/>
        <v>0</v>
      </c>
      <c r="CW99">
        <f t="shared" si="8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19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19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252</v>
      </c>
      <c r="L3">
        <v>0</v>
      </c>
      <c r="M3">
        <v>47.195999999999998</v>
      </c>
      <c r="N3">
        <v>120.65625</v>
      </c>
      <c r="O3">
        <v>126.47812500000001</v>
      </c>
      <c r="P3">
        <v>125.587</v>
      </c>
      <c r="Q3">
        <v>0</v>
      </c>
      <c r="R3">
        <v>14.306800000000001</v>
      </c>
      <c r="S3">
        <v>15.582000000000001</v>
      </c>
      <c r="T3">
        <v>0</v>
      </c>
      <c r="U3">
        <v>279.18</v>
      </c>
      <c r="V3">
        <v>5.1211000000000002</v>
      </c>
      <c r="W3">
        <v>46.164499999999997</v>
      </c>
      <c r="X3">
        <v>146.26089999999999</v>
      </c>
      <c r="Y3">
        <v>0</v>
      </c>
      <c r="Z3">
        <v>6.5537999999999998</v>
      </c>
      <c r="AA3">
        <v>0</v>
      </c>
      <c r="AB3">
        <v>0</v>
      </c>
      <c r="AC3">
        <v>0</v>
      </c>
      <c r="AD3">
        <v>8.3762000000000008</v>
      </c>
      <c r="AE3">
        <v>14.443</v>
      </c>
      <c r="AF3">
        <v>9.0630000000000006</v>
      </c>
      <c r="AG3">
        <v>42.822000000000003</v>
      </c>
      <c r="AH3">
        <v>0</v>
      </c>
      <c r="AI3">
        <v>0</v>
      </c>
      <c r="AJ3">
        <v>0</v>
      </c>
      <c r="AK3">
        <v>53.129100000000001</v>
      </c>
      <c r="AL3">
        <v>69.72</v>
      </c>
      <c r="AM3">
        <v>0</v>
      </c>
      <c r="AN3">
        <v>0.64119000000000004</v>
      </c>
      <c r="AO3">
        <v>6.1740000000000004</v>
      </c>
      <c r="AP3">
        <v>11.529</v>
      </c>
      <c r="AQ3">
        <v>0</v>
      </c>
      <c r="AR3">
        <v>39.744</v>
      </c>
      <c r="AS3">
        <v>24.617159999999998</v>
      </c>
      <c r="AT3">
        <v>13.831395000000001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79.571426000000002</v>
      </c>
      <c r="BA3">
        <f>SUM(B3:AZ3)</f>
        <v>1558.7479459999997</v>
      </c>
      <c r="BB3">
        <v>0</v>
      </c>
      <c r="BD3">
        <v>6.58</v>
      </c>
      <c r="BE3">
        <v>1.92</v>
      </c>
      <c r="BF3">
        <v>2.25</v>
      </c>
      <c r="BG3">
        <v>1.79</v>
      </c>
      <c r="BH3">
        <v>6.3</v>
      </c>
      <c r="BI3">
        <v>0.94</v>
      </c>
      <c r="BJ3">
        <v>1.02</v>
      </c>
      <c r="BK3">
        <v>1.91</v>
      </c>
      <c r="BL3">
        <v>0</v>
      </c>
      <c r="BM3">
        <v>0.18</v>
      </c>
      <c r="BN3">
        <v>3.52</v>
      </c>
      <c r="BO3">
        <v>1.89</v>
      </c>
      <c r="BP3">
        <v>0.26</v>
      </c>
      <c r="BQ3">
        <v>1.99</v>
      </c>
      <c r="BR3">
        <v>2.1800000000000002</v>
      </c>
      <c r="BS3">
        <v>1.64</v>
      </c>
      <c r="BT3">
        <v>2.8932340000000001</v>
      </c>
      <c r="BU3">
        <v>1.3481259999999999</v>
      </c>
      <c r="BV3">
        <v>1.9902</v>
      </c>
      <c r="BW3">
        <v>1.9268540000000001</v>
      </c>
      <c r="BX3">
        <v>1.943438</v>
      </c>
      <c r="BY3">
        <v>2.69625</v>
      </c>
      <c r="BZ3">
        <v>1.333745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3.55905</v>
      </c>
      <c r="CK3">
        <v>1.849688</v>
      </c>
      <c r="CL3">
        <v>1.339218</v>
      </c>
      <c r="CM3">
        <v>3.5355379999999998</v>
      </c>
      <c r="CN3">
        <v>3.55905</v>
      </c>
      <c r="CO3">
        <v>4.3140000000000001</v>
      </c>
      <c r="CP3">
        <v>4.2765000000000004</v>
      </c>
      <c r="CQ3">
        <v>3.55905</v>
      </c>
      <c r="CR3">
        <v>0.340505</v>
      </c>
      <c r="CS3">
        <v>2.24878</v>
      </c>
      <c r="CT3">
        <v>0</v>
      </c>
      <c r="CU3">
        <v>0</v>
      </c>
      <c r="CV3">
        <v>0</v>
      </c>
      <c r="CW3">
        <v>2.4882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79.571426000000002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252</v>
      </c>
      <c r="L4">
        <v>0</v>
      </c>
      <c r="M4">
        <v>47.195999999999998</v>
      </c>
      <c r="N4">
        <v>120.65625</v>
      </c>
      <c r="O4">
        <v>126.47812500000001</v>
      </c>
      <c r="P4">
        <v>125.587</v>
      </c>
      <c r="Q4">
        <v>0</v>
      </c>
      <c r="R4">
        <v>14.306800000000001</v>
      </c>
      <c r="S4">
        <v>15.582000000000001</v>
      </c>
      <c r="T4">
        <v>0</v>
      </c>
      <c r="U4">
        <v>279.18</v>
      </c>
      <c r="V4">
        <v>5.1211000000000002</v>
      </c>
      <c r="W4">
        <v>46.164499999999997</v>
      </c>
      <c r="X4">
        <v>146.26089999999999</v>
      </c>
      <c r="Y4">
        <v>0</v>
      </c>
      <c r="Z4">
        <v>6.5537999999999998</v>
      </c>
      <c r="AA4">
        <v>0</v>
      </c>
      <c r="AB4">
        <v>0</v>
      </c>
      <c r="AC4">
        <v>0</v>
      </c>
      <c r="AD4">
        <v>8.3762000000000008</v>
      </c>
      <c r="AE4">
        <v>14.443</v>
      </c>
      <c r="AF4">
        <v>9.0630000000000006</v>
      </c>
      <c r="AG4">
        <v>42.822000000000003</v>
      </c>
      <c r="AH4">
        <v>0</v>
      </c>
      <c r="AI4">
        <v>0</v>
      </c>
      <c r="AJ4">
        <v>0</v>
      </c>
      <c r="AK4">
        <v>53.129100000000001</v>
      </c>
      <c r="AL4">
        <v>23.24</v>
      </c>
      <c r="AM4">
        <v>0</v>
      </c>
      <c r="AN4">
        <v>0.64119000000000004</v>
      </c>
      <c r="AO4">
        <v>6.1740000000000004</v>
      </c>
      <c r="AP4">
        <v>11.529</v>
      </c>
      <c r="AQ4">
        <v>0</v>
      </c>
      <c r="AR4">
        <v>39.744</v>
      </c>
      <c r="AS4">
        <v>24.617159999999998</v>
      </c>
      <c r="AT4">
        <v>14.051091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79.471425999999994</v>
      </c>
      <c r="BA4">
        <f t="shared" ref="BA4:BA67" si="1">SUM(B4:AZ4)</f>
        <v>1512.3876419999999</v>
      </c>
      <c r="BB4">
        <v>1</v>
      </c>
      <c r="BD4">
        <v>6.48</v>
      </c>
      <c r="BE4">
        <v>1.92</v>
      </c>
      <c r="BF4">
        <v>2.25</v>
      </c>
      <c r="BG4">
        <v>1.79</v>
      </c>
      <c r="BH4">
        <v>6.3</v>
      </c>
      <c r="BI4">
        <v>0.94</v>
      </c>
      <c r="BJ4">
        <v>1.02</v>
      </c>
      <c r="BK4">
        <v>1.91</v>
      </c>
      <c r="BL4">
        <v>0</v>
      </c>
      <c r="BM4">
        <v>0.18</v>
      </c>
      <c r="BN4">
        <v>3.52</v>
      </c>
      <c r="BO4">
        <v>1.89</v>
      </c>
      <c r="BP4">
        <v>0.26</v>
      </c>
      <c r="BQ4">
        <v>1.99</v>
      </c>
      <c r="BR4">
        <v>2.1800000000000002</v>
      </c>
      <c r="BS4">
        <v>1.64</v>
      </c>
      <c r="BT4">
        <v>2.8932340000000001</v>
      </c>
      <c r="BU4">
        <v>1.3481259999999999</v>
      </c>
      <c r="BV4">
        <v>1.9902</v>
      </c>
      <c r="BW4">
        <v>1.9268540000000001</v>
      </c>
      <c r="BX4">
        <v>1.943438</v>
      </c>
      <c r="BY4">
        <v>2.69625</v>
      </c>
      <c r="BZ4">
        <v>1.333745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3.55905</v>
      </c>
      <c r="CK4">
        <v>1.849688</v>
      </c>
      <c r="CL4">
        <v>1.339218</v>
      </c>
      <c r="CM4">
        <v>3.5355379999999998</v>
      </c>
      <c r="CN4">
        <v>3.55905</v>
      </c>
      <c r="CO4">
        <v>4.3140000000000001</v>
      </c>
      <c r="CP4">
        <v>4.2765000000000004</v>
      </c>
      <c r="CQ4">
        <v>3.55905</v>
      </c>
      <c r="CR4">
        <v>0.340505</v>
      </c>
      <c r="CS4">
        <v>2.24878</v>
      </c>
      <c r="CT4">
        <v>0</v>
      </c>
      <c r="CU4">
        <v>0</v>
      </c>
      <c r="CV4">
        <v>0</v>
      </c>
      <c r="CW4">
        <v>2.4882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79.471425999999994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252</v>
      </c>
      <c r="L5">
        <v>0</v>
      </c>
      <c r="M5">
        <v>47.195999999999998</v>
      </c>
      <c r="N5">
        <v>120.65625</v>
      </c>
      <c r="O5">
        <v>126.47812500000001</v>
      </c>
      <c r="P5">
        <v>125.587</v>
      </c>
      <c r="Q5">
        <v>0</v>
      </c>
      <c r="R5">
        <v>14.306800000000001</v>
      </c>
      <c r="S5">
        <v>15.582000000000001</v>
      </c>
      <c r="T5">
        <v>0</v>
      </c>
      <c r="U5">
        <v>279.18</v>
      </c>
      <c r="V5">
        <v>5.1211000000000002</v>
      </c>
      <c r="W5">
        <v>46.164499999999997</v>
      </c>
      <c r="X5">
        <v>146.26089999999999</v>
      </c>
      <c r="Y5">
        <v>0</v>
      </c>
      <c r="Z5">
        <v>6.5537999999999998</v>
      </c>
      <c r="AA5">
        <v>0</v>
      </c>
      <c r="AB5">
        <v>0</v>
      </c>
      <c r="AC5">
        <v>0</v>
      </c>
      <c r="AD5">
        <v>8.3762000000000008</v>
      </c>
      <c r="AE5">
        <v>14.443</v>
      </c>
      <c r="AF5">
        <v>9.0630000000000006</v>
      </c>
      <c r="AG5">
        <v>42.822000000000003</v>
      </c>
      <c r="AH5">
        <v>0</v>
      </c>
      <c r="AI5">
        <v>0</v>
      </c>
      <c r="AJ5">
        <v>0</v>
      </c>
      <c r="AK5">
        <v>53.129100000000001</v>
      </c>
      <c r="AL5">
        <v>11.62</v>
      </c>
      <c r="AM5">
        <v>0</v>
      </c>
      <c r="AN5">
        <v>0.64119000000000004</v>
      </c>
      <c r="AO5">
        <v>6.1740000000000004</v>
      </c>
      <c r="AP5">
        <v>11.529</v>
      </c>
      <c r="AQ5">
        <v>0</v>
      </c>
      <c r="AR5">
        <v>39.744</v>
      </c>
      <c r="AS5">
        <v>24.617159999999998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79.451426000000012</v>
      </c>
      <c r="BA5">
        <f t="shared" si="1"/>
        <v>1501.6933509999997</v>
      </c>
      <c r="BB5">
        <v>2</v>
      </c>
      <c r="BD5">
        <v>6.48</v>
      </c>
      <c r="BE5">
        <v>1.92</v>
      </c>
      <c r="BF5">
        <v>2.25</v>
      </c>
      <c r="BG5">
        <v>1.79</v>
      </c>
      <c r="BH5">
        <v>6.3</v>
      </c>
      <c r="BI5">
        <v>0.94</v>
      </c>
      <c r="BJ5">
        <v>1.02</v>
      </c>
      <c r="BK5">
        <v>1.89</v>
      </c>
      <c r="BL5">
        <v>0</v>
      </c>
      <c r="BM5">
        <v>0.18</v>
      </c>
      <c r="BN5">
        <v>3.52</v>
      </c>
      <c r="BO5">
        <v>1.89</v>
      </c>
      <c r="BP5">
        <v>0.26</v>
      </c>
      <c r="BQ5">
        <v>1.99</v>
      </c>
      <c r="BR5">
        <v>2.1800000000000002</v>
      </c>
      <c r="BS5">
        <v>1.64</v>
      </c>
      <c r="BT5">
        <v>2.8932340000000001</v>
      </c>
      <c r="BU5">
        <v>1.3481259999999999</v>
      </c>
      <c r="BV5">
        <v>1.9902</v>
      </c>
      <c r="BW5">
        <v>1.9268540000000001</v>
      </c>
      <c r="BX5">
        <v>1.943438</v>
      </c>
      <c r="BY5">
        <v>2.69625</v>
      </c>
      <c r="BZ5">
        <v>1.333745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3.55905</v>
      </c>
      <c r="CK5">
        <v>1.849688</v>
      </c>
      <c r="CL5">
        <v>1.339218</v>
      </c>
      <c r="CM5">
        <v>3.5355379999999998</v>
      </c>
      <c r="CN5">
        <v>3.55905</v>
      </c>
      <c r="CO5">
        <v>4.3140000000000001</v>
      </c>
      <c r="CP5">
        <v>4.2765000000000004</v>
      </c>
      <c r="CQ5">
        <v>3.55905</v>
      </c>
      <c r="CR5">
        <v>0.340505</v>
      </c>
      <c r="CS5">
        <v>2.24878</v>
      </c>
      <c r="CT5">
        <v>0</v>
      </c>
      <c r="CU5">
        <v>0</v>
      </c>
      <c r="CV5">
        <v>0</v>
      </c>
      <c r="CW5">
        <v>2.4882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79.451426000000012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252</v>
      </c>
      <c r="L6">
        <v>0</v>
      </c>
      <c r="M6">
        <v>47.195999999999998</v>
      </c>
      <c r="N6">
        <v>120.65625</v>
      </c>
      <c r="O6">
        <v>126.47812500000001</v>
      </c>
      <c r="P6">
        <v>125.587</v>
      </c>
      <c r="Q6">
        <v>0</v>
      </c>
      <c r="R6">
        <v>14.306800000000001</v>
      </c>
      <c r="S6">
        <v>15.582000000000001</v>
      </c>
      <c r="T6">
        <v>0</v>
      </c>
      <c r="U6">
        <v>279.18</v>
      </c>
      <c r="V6">
        <v>5.1211000000000002</v>
      </c>
      <c r="W6">
        <v>46.164499999999997</v>
      </c>
      <c r="X6">
        <v>146.26089999999999</v>
      </c>
      <c r="Y6">
        <v>0</v>
      </c>
      <c r="Z6">
        <v>6.5537999999999998</v>
      </c>
      <c r="AA6">
        <v>0</v>
      </c>
      <c r="AB6">
        <v>0</v>
      </c>
      <c r="AC6">
        <v>0</v>
      </c>
      <c r="AD6">
        <v>8.3762000000000008</v>
      </c>
      <c r="AE6">
        <v>14.443</v>
      </c>
      <c r="AF6">
        <v>9.0630000000000006</v>
      </c>
      <c r="AG6">
        <v>42.822000000000003</v>
      </c>
      <c r="AH6">
        <v>0</v>
      </c>
      <c r="AI6">
        <v>0</v>
      </c>
      <c r="AJ6">
        <v>0</v>
      </c>
      <c r="AK6">
        <v>53.129100000000001</v>
      </c>
      <c r="AL6">
        <v>11.62</v>
      </c>
      <c r="AM6">
        <v>0</v>
      </c>
      <c r="AN6">
        <v>0.64119000000000004</v>
      </c>
      <c r="AO6">
        <v>6.1740000000000004</v>
      </c>
      <c r="AP6">
        <v>11.529</v>
      </c>
      <c r="AQ6">
        <v>0</v>
      </c>
      <c r="AR6">
        <v>11.04</v>
      </c>
      <c r="AS6">
        <v>24.617159999999998</v>
      </c>
      <c r="AT6">
        <v>12.358919999999999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79.451426000000012</v>
      </c>
      <c r="BA6">
        <f t="shared" si="1"/>
        <v>1470.3514709999997</v>
      </c>
      <c r="BB6">
        <v>3</v>
      </c>
      <c r="BD6">
        <v>6.48</v>
      </c>
      <c r="BE6">
        <v>1.92</v>
      </c>
      <c r="BF6">
        <v>2.25</v>
      </c>
      <c r="BG6">
        <v>1.79</v>
      </c>
      <c r="BH6">
        <v>6.3</v>
      </c>
      <c r="BI6">
        <v>0.94</v>
      </c>
      <c r="BJ6">
        <v>1.02</v>
      </c>
      <c r="BK6">
        <v>1.89</v>
      </c>
      <c r="BL6">
        <v>0</v>
      </c>
      <c r="BM6">
        <v>0.18</v>
      </c>
      <c r="BN6">
        <v>3.52</v>
      </c>
      <c r="BO6">
        <v>1.89</v>
      </c>
      <c r="BP6">
        <v>0.26</v>
      </c>
      <c r="BQ6">
        <v>1.99</v>
      </c>
      <c r="BR6">
        <v>2.1800000000000002</v>
      </c>
      <c r="BS6">
        <v>1.64</v>
      </c>
      <c r="BT6">
        <v>2.8932340000000001</v>
      </c>
      <c r="BU6">
        <v>1.3481259999999999</v>
      </c>
      <c r="BV6">
        <v>1.9902</v>
      </c>
      <c r="BW6">
        <v>1.9268540000000001</v>
      </c>
      <c r="BX6">
        <v>1.943438</v>
      </c>
      <c r="BY6">
        <v>2.69625</v>
      </c>
      <c r="BZ6">
        <v>1.333745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3.55905</v>
      </c>
      <c r="CK6">
        <v>1.849688</v>
      </c>
      <c r="CL6">
        <v>1.339218</v>
      </c>
      <c r="CM6">
        <v>3.5355379999999998</v>
      </c>
      <c r="CN6">
        <v>3.55905</v>
      </c>
      <c r="CO6">
        <v>4.3140000000000001</v>
      </c>
      <c r="CP6">
        <v>4.2765000000000004</v>
      </c>
      <c r="CQ6">
        <v>3.55905</v>
      </c>
      <c r="CR6">
        <v>0.340505</v>
      </c>
      <c r="CS6">
        <v>2.24878</v>
      </c>
      <c r="CT6">
        <v>0</v>
      </c>
      <c r="CU6">
        <v>0</v>
      </c>
      <c r="CV6">
        <v>0</v>
      </c>
      <c r="CW6">
        <v>2.4882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79.451426000000012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252</v>
      </c>
      <c r="L7">
        <v>0</v>
      </c>
      <c r="M7">
        <v>47.195999999999998</v>
      </c>
      <c r="N7">
        <v>120.65625</v>
      </c>
      <c r="O7">
        <v>126.47812500000001</v>
      </c>
      <c r="P7">
        <v>125.587</v>
      </c>
      <c r="Q7">
        <v>0</v>
      </c>
      <c r="R7">
        <v>14.306800000000001</v>
      </c>
      <c r="S7">
        <v>15.582000000000001</v>
      </c>
      <c r="T7">
        <v>0</v>
      </c>
      <c r="U7">
        <v>279.18</v>
      </c>
      <c r="V7">
        <v>4.99</v>
      </c>
      <c r="W7">
        <v>39.378900000000002</v>
      </c>
      <c r="X7">
        <v>126.7908</v>
      </c>
      <c r="Y7">
        <v>0</v>
      </c>
      <c r="Z7">
        <v>6.5537999999999998</v>
      </c>
      <c r="AA7">
        <v>0</v>
      </c>
      <c r="AB7">
        <v>0</v>
      </c>
      <c r="AC7">
        <v>0</v>
      </c>
      <c r="AD7">
        <v>8.3762000000000008</v>
      </c>
      <c r="AE7">
        <v>0</v>
      </c>
      <c r="AF7">
        <v>6.5454999999999997</v>
      </c>
      <c r="AG7">
        <v>42.822000000000003</v>
      </c>
      <c r="AH7">
        <v>0</v>
      </c>
      <c r="AI7">
        <v>0</v>
      </c>
      <c r="AJ7">
        <v>0</v>
      </c>
      <c r="AK7">
        <v>53.129100000000001</v>
      </c>
      <c r="AL7">
        <v>11.62</v>
      </c>
      <c r="AM7">
        <v>0</v>
      </c>
      <c r="AN7">
        <v>0.64119000000000004</v>
      </c>
      <c r="AO7">
        <v>6.1740000000000004</v>
      </c>
      <c r="AP7">
        <v>6.4050000000000002</v>
      </c>
      <c r="AQ7">
        <v>0</v>
      </c>
      <c r="AR7">
        <v>11.04</v>
      </c>
      <c r="AS7">
        <v>15.87336</v>
      </c>
      <c r="AT7">
        <v>11.119115000000001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79.451426000000012</v>
      </c>
      <c r="BA7">
        <f t="shared" si="1"/>
        <v>1411.8965659999999</v>
      </c>
      <c r="BB7">
        <v>4</v>
      </c>
      <c r="BD7">
        <v>6.48</v>
      </c>
      <c r="BE7">
        <v>1.92</v>
      </c>
      <c r="BF7">
        <v>2.25</v>
      </c>
      <c r="BG7">
        <v>1.79</v>
      </c>
      <c r="BH7">
        <v>6.3</v>
      </c>
      <c r="BI7">
        <v>0.94</v>
      </c>
      <c r="BJ7">
        <v>1.02</v>
      </c>
      <c r="BK7">
        <v>1.89</v>
      </c>
      <c r="BL7">
        <v>0</v>
      </c>
      <c r="BM7">
        <v>0.18</v>
      </c>
      <c r="BN7">
        <v>3.52</v>
      </c>
      <c r="BO7">
        <v>1.89</v>
      </c>
      <c r="BP7">
        <v>0.26</v>
      </c>
      <c r="BQ7">
        <v>1.99</v>
      </c>
      <c r="BR7">
        <v>2.1800000000000002</v>
      </c>
      <c r="BS7">
        <v>1.64</v>
      </c>
      <c r="BT7">
        <v>2.8932340000000001</v>
      </c>
      <c r="BU7">
        <v>1.3481259999999999</v>
      </c>
      <c r="BV7">
        <v>1.9902</v>
      </c>
      <c r="BW7">
        <v>1.9268540000000001</v>
      </c>
      <c r="BX7">
        <v>1.943438</v>
      </c>
      <c r="BY7">
        <v>2.69625</v>
      </c>
      <c r="BZ7">
        <v>1.333745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3.55905</v>
      </c>
      <c r="CK7">
        <v>1.849688</v>
      </c>
      <c r="CL7">
        <v>1.339218</v>
      </c>
      <c r="CM7">
        <v>3.5355379999999998</v>
      </c>
      <c r="CN7">
        <v>3.55905</v>
      </c>
      <c r="CO7">
        <v>4.3140000000000001</v>
      </c>
      <c r="CP7">
        <v>4.2765000000000004</v>
      </c>
      <c r="CQ7">
        <v>3.55905</v>
      </c>
      <c r="CR7">
        <v>0.340505</v>
      </c>
      <c r="CS7">
        <v>2.24878</v>
      </c>
      <c r="CT7">
        <v>0</v>
      </c>
      <c r="CU7">
        <v>0</v>
      </c>
      <c r="CV7">
        <v>0</v>
      </c>
      <c r="CW7">
        <v>2.4882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79.451426000000012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252</v>
      </c>
      <c r="L8">
        <v>0</v>
      </c>
      <c r="M8">
        <v>47.195999999999998</v>
      </c>
      <c r="N8">
        <v>120.65625</v>
      </c>
      <c r="O8">
        <v>126.47812500000001</v>
      </c>
      <c r="P8">
        <v>125.587</v>
      </c>
      <c r="Q8">
        <v>0</v>
      </c>
      <c r="R8">
        <v>10.796192</v>
      </c>
      <c r="S8">
        <v>11.705219</v>
      </c>
      <c r="T8">
        <v>0</v>
      </c>
      <c r="U8">
        <v>279.18</v>
      </c>
      <c r="V8">
        <v>0</v>
      </c>
      <c r="W8">
        <v>39.378900000000002</v>
      </c>
      <c r="X8">
        <v>126.7908</v>
      </c>
      <c r="Y8">
        <v>0</v>
      </c>
      <c r="Z8">
        <v>6.5537999999999998</v>
      </c>
      <c r="AA8">
        <v>0</v>
      </c>
      <c r="AB8">
        <v>0</v>
      </c>
      <c r="AC8">
        <v>0</v>
      </c>
      <c r="AD8">
        <v>8.3762000000000008</v>
      </c>
      <c r="AE8">
        <v>0</v>
      </c>
      <c r="AF8">
        <v>6.5454999999999997</v>
      </c>
      <c r="AG8">
        <v>42.822000000000003</v>
      </c>
      <c r="AH8">
        <v>0</v>
      </c>
      <c r="AI8">
        <v>0</v>
      </c>
      <c r="AJ8">
        <v>0</v>
      </c>
      <c r="AK8">
        <v>53.129100000000001</v>
      </c>
      <c r="AL8">
        <v>11.62</v>
      </c>
      <c r="AM8">
        <v>0</v>
      </c>
      <c r="AN8">
        <v>0.64119000000000004</v>
      </c>
      <c r="AO8">
        <v>6.1740000000000004</v>
      </c>
      <c r="AP8">
        <v>6.4050000000000002</v>
      </c>
      <c r="AQ8">
        <v>0</v>
      </c>
      <c r="AR8">
        <v>11.04</v>
      </c>
      <c r="AS8">
        <v>15.87336</v>
      </c>
      <c r="AT8">
        <v>10.153451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79.451426000000012</v>
      </c>
      <c r="BA8">
        <f t="shared" si="1"/>
        <v>1398.5535130000001</v>
      </c>
      <c r="BB8">
        <v>5</v>
      </c>
      <c r="BD8">
        <v>6.48</v>
      </c>
      <c r="BE8">
        <v>1.92</v>
      </c>
      <c r="BF8">
        <v>2.25</v>
      </c>
      <c r="BG8">
        <v>1.79</v>
      </c>
      <c r="BH8">
        <v>6.3</v>
      </c>
      <c r="BI8">
        <v>0.94</v>
      </c>
      <c r="BJ8">
        <v>1.02</v>
      </c>
      <c r="BK8">
        <v>1.89</v>
      </c>
      <c r="BL8">
        <v>0</v>
      </c>
      <c r="BM8">
        <v>0.18</v>
      </c>
      <c r="BN8">
        <v>3.52</v>
      </c>
      <c r="BO8">
        <v>1.89</v>
      </c>
      <c r="BP8">
        <v>0.26</v>
      </c>
      <c r="BQ8">
        <v>1.99</v>
      </c>
      <c r="BR8">
        <v>2.1800000000000002</v>
      </c>
      <c r="BS8">
        <v>1.64</v>
      </c>
      <c r="BT8">
        <v>2.8932340000000001</v>
      </c>
      <c r="BU8">
        <v>1.3481259999999999</v>
      </c>
      <c r="BV8">
        <v>1.9902</v>
      </c>
      <c r="BW8">
        <v>1.9268540000000001</v>
      </c>
      <c r="BX8">
        <v>1.943438</v>
      </c>
      <c r="BY8">
        <v>2.69625</v>
      </c>
      <c r="BZ8">
        <v>1.333745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3.55905</v>
      </c>
      <c r="CK8">
        <v>1.849688</v>
      </c>
      <c r="CL8">
        <v>1.339218</v>
      </c>
      <c r="CM8">
        <v>3.5355379999999998</v>
      </c>
      <c r="CN8">
        <v>3.55905</v>
      </c>
      <c r="CO8">
        <v>4.3140000000000001</v>
      </c>
      <c r="CP8">
        <v>4.2765000000000004</v>
      </c>
      <c r="CQ8">
        <v>3.55905</v>
      </c>
      <c r="CR8">
        <v>0.340505</v>
      </c>
      <c r="CS8">
        <v>2.24878</v>
      </c>
      <c r="CT8">
        <v>0</v>
      </c>
      <c r="CU8">
        <v>0</v>
      </c>
      <c r="CV8">
        <v>0</v>
      </c>
      <c r="CW8">
        <v>2.4882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79.451426000000012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252</v>
      </c>
      <c r="L9">
        <v>0</v>
      </c>
      <c r="M9">
        <v>47.195999999999998</v>
      </c>
      <c r="N9">
        <v>120.65625</v>
      </c>
      <c r="O9">
        <v>126.47812500000001</v>
      </c>
      <c r="P9">
        <v>125.587</v>
      </c>
      <c r="Q9">
        <v>0</v>
      </c>
      <c r="R9">
        <v>10.065011</v>
      </c>
      <c r="S9">
        <v>11.705219</v>
      </c>
      <c r="T9">
        <v>0</v>
      </c>
      <c r="U9">
        <v>279.18</v>
      </c>
      <c r="V9">
        <v>0</v>
      </c>
      <c r="W9">
        <v>39.378900000000002</v>
      </c>
      <c r="X9">
        <v>126.7908</v>
      </c>
      <c r="Y9">
        <v>0</v>
      </c>
      <c r="Z9">
        <v>6.5537999999999998</v>
      </c>
      <c r="AA9">
        <v>0</v>
      </c>
      <c r="AB9">
        <v>0</v>
      </c>
      <c r="AC9">
        <v>0</v>
      </c>
      <c r="AD9">
        <v>8.3762000000000008</v>
      </c>
      <c r="AE9">
        <v>0</v>
      </c>
      <c r="AF9">
        <v>6.5454999999999997</v>
      </c>
      <c r="AG9">
        <v>42.822000000000003</v>
      </c>
      <c r="AH9">
        <v>0</v>
      </c>
      <c r="AI9">
        <v>0</v>
      </c>
      <c r="AJ9">
        <v>0</v>
      </c>
      <c r="AK9">
        <v>53.129100000000001</v>
      </c>
      <c r="AL9">
        <v>11.62</v>
      </c>
      <c r="AM9">
        <v>0</v>
      </c>
      <c r="AN9">
        <v>0.64119000000000004</v>
      </c>
      <c r="AO9">
        <v>6.1740000000000004</v>
      </c>
      <c r="AP9">
        <v>6.4050000000000002</v>
      </c>
      <c r="AQ9">
        <v>0</v>
      </c>
      <c r="AR9">
        <v>11.04</v>
      </c>
      <c r="AS9">
        <v>15.87336</v>
      </c>
      <c r="AT9">
        <v>5.9470029999999996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79.471425999999994</v>
      </c>
      <c r="BA9">
        <f t="shared" si="1"/>
        <v>1393.635884</v>
      </c>
      <c r="BB9">
        <v>6</v>
      </c>
      <c r="BD9">
        <v>6.48</v>
      </c>
      <c r="BE9">
        <v>1.92</v>
      </c>
      <c r="BF9">
        <v>2.25</v>
      </c>
      <c r="BG9">
        <v>1.79</v>
      </c>
      <c r="BH9">
        <v>6.3</v>
      </c>
      <c r="BI9">
        <v>0.94</v>
      </c>
      <c r="BJ9">
        <v>1.02</v>
      </c>
      <c r="BK9">
        <v>1.91</v>
      </c>
      <c r="BL9">
        <v>0</v>
      </c>
      <c r="BM9">
        <v>0.18</v>
      </c>
      <c r="BN9">
        <v>3.52</v>
      </c>
      <c r="BO9">
        <v>1.89</v>
      </c>
      <c r="BP9">
        <v>0.26</v>
      </c>
      <c r="BQ9">
        <v>1.99</v>
      </c>
      <c r="BR9">
        <v>2.1800000000000002</v>
      </c>
      <c r="BS9">
        <v>1.64</v>
      </c>
      <c r="BT9">
        <v>2.8932340000000001</v>
      </c>
      <c r="BU9">
        <v>1.3481259999999999</v>
      </c>
      <c r="BV9">
        <v>1.9902</v>
      </c>
      <c r="BW9">
        <v>1.9268540000000001</v>
      </c>
      <c r="BX9">
        <v>1.943438</v>
      </c>
      <c r="BY9">
        <v>2.69625</v>
      </c>
      <c r="BZ9">
        <v>1.333745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3.55905</v>
      </c>
      <c r="CK9">
        <v>1.849688</v>
      </c>
      <c r="CL9">
        <v>1.339218</v>
      </c>
      <c r="CM9">
        <v>3.5355379999999998</v>
      </c>
      <c r="CN9">
        <v>3.55905</v>
      </c>
      <c r="CO9">
        <v>4.3140000000000001</v>
      </c>
      <c r="CP9">
        <v>4.2765000000000004</v>
      </c>
      <c r="CQ9">
        <v>3.55905</v>
      </c>
      <c r="CR9">
        <v>0.340505</v>
      </c>
      <c r="CS9">
        <v>2.24878</v>
      </c>
      <c r="CT9">
        <v>0</v>
      </c>
      <c r="CU9">
        <v>0</v>
      </c>
      <c r="CV9">
        <v>0</v>
      </c>
      <c r="CW9">
        <v>2.4882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79.471425999999994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252</v>
      </c>
      <c r="L10">
        <v>0</v>
      </c>
      <c r="M10">
        <v>47.195999999999998</v>
      </c>
      <c r="N10">
        <v>120.65625</v>
      </c>
      <c r="O10">
        <v>126.47812500000001</v>
      </c>
      <c r="P10">
        <v>125.587</v>
      </c>
      <c r="Q10">
        <v>0</v>
      </c>
      <c r="R10">
        <v>10.065011</v>
      </c>
      <c r="S10">
        <v>11.705219</v>
      </c>
      <c r="T10">
        <v>0</v>
      </c>
      <c r="U10">
        <v>279.18</v>
      </c>
      <c r="V10">
        <v>0</v>
      </c>
      <c r="W10">
        <v>39.378900000000002</v>
      </c>
      <c r="X10">
        <v>126.7908</v>
      </c>
      <c r="Y10">
        <v>0</v>
      </c>
      <c r="Z10">
        <v>6.5537999999999998</v>
      </c>
      <c r="AA10">
        <v>0</v>
      </c>
      <c r="AB10">
        <v>0</v>
      </c>
      <c r="AC10">
        <v>0</v>
      </c>
      <c r="AD10">
        <v>8.3762000000000008</v>
      </c>
      <c r="AE10">
        <v>0</v>
      </c>
      <c r="AF10">
        <v>6.5454999999999997</v>
      </c>
      <c r="AG10">
        <v>42.822000000000003</v>
      </c>
      <c r="AH10">
        <v>0</v>
      </c>
      <c r="AI10">
        <v>0</v>
      </c>
      <c r="AJ10">
        <v>0</v>
      </c>
      <c r="AK10">
        <v>53.129100000000001</v>
      </c>
      <c r="AL10">
        <v>11.62</v>
      </c>
      <c r="AM10">
        <v>0</v>
      </c>
      <c r="AN10">
        <v>0.64119000000000004</v>
      </c>
      <c r="AO10">
        <v>6.1740000000000004</v>
      </c>
      <c r="AP10">
        <v>6.4050000000000002</v>
      </c>
      <c r="AQ10">
        <v>0</v>
      </c>
      <c r="AR10">
        <v>11.04</v>
      </c>
      <c r="AS10">
        <v>15.87336</v>
      </c>
      <c r="AT10">
        <v>10.087308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79.471425999999994</v>
      </c>
      <c r="BA10">
        <f t="shared" si="1"/>
        <v>1397.7761889999999</v>
      </c>
      <c r="BB10">
        <v>7</v>
      </c>
      <c r="BD10">
        <v>6.48</v>
      </c>
      <c r="BE10">
        <v>1.92</v>
      </c>
      <c r="BF10">
        <v>2.25</v>
      </c>
      <c r="BG10">
        <v>1.79</v>
      </c>
      <c r="BH10">
        <v>6.3</v>
      </c>
      <c r="BI10">
        <v>0.94</v>
      </c>
      <c r="BJ10">
        <v>1.02</v>
      </c>
      <c r="BK10">
        <v>1.91</v>
      </c>
      <c r="BL10">
        <v>0</v>
      </c>
      <c r="BM10">
        <v>0.18</v>
      </c>
      <c r="BN10">
        <v>3.52</v>
      </c>
      <c r="BO10">
        <v>1.89</v>
      </c>
      <c r="BP10">
        <v>0.26</v>
      </c>
      <c r="BQ10">
        <v>1.99</v>
      </c>
      <c r="BR10">
        <v>2.1800000000000002</v>
      </c>
      <c r="BS10">
        <v>1.64</v>
      </c>
      <c r="BT10">
        <v>2.8932340000000001</v>
      </c>
      <c r="BU10">
        <v>1.3481259999999999</v>
      </c>
      <c r="BV10">
        <v>1.9902</v>
      </c>
      <c r="BW10">
        <v>1.9268540000000001</v>
      </c>
      <c r="BX10">
        <v>1.943438</v>
      </c>
      <c r="BY10">
        <v>2.69625</v>
      </c>
      <c r="BZ10">
        <v>1.333745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3.55905</v>
      </c>
      <c r="CK10">
        <v>1.849688</v>
      </c>
      <c r="CL10">
        <v>1.339218</v>
      </c>
      <c r="CM10">
        <v>3.5355379999999998</v>
      </c>
      <c r="CN10">
        <v>3.55905</v>
      </c>
      <c r="CO10">
        <v>4.3140000000000001</v>
      </c>
      <c r="CP10">
        <v>4.2765000000000004</v>
      </c>
      <c r="CQ10">
        <v>3.55905</v>
      </c>
      <c r="CR10">
        <v>0.340505</v>
      </c>
      <c r="CS10">
        <v>2.24878</v>
      </c>
      <c r="CT10">
        <v>0</v>
      </c>
      <c r="CU10">
        <v>0</v>
      </c>
      <c r="CV10">
        <v>0</v>
      </c>
      <c r="CW10">
        <v>2.4882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79.471425999999994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252</v>
      </c>
      <c r="L11">
        <v>0</v>
      </c>
      <c r="M11">
        <v>47.195999999999998</v>
      </c>
      <c r="N11">
        <v>120.65625</v>
      </c>
      <c r="O11">
        <v>126.47812500000001</v>
      </c>
      <c r="P11">
        <v>125.587</v>
      </c>
      <c r="Q11">
        <v>0</v>
      </c>
      <c r="R11">
        <v>10.796192</v>
      </c>
      <c r="S11">
        <v>11.705219</v>
      </c>
      <c r="T11">
        <v>0</v>
      </c>
      <c r="U11">
        <v>279.18</v>
      </c>
      <c r="V11">
        <v>0</v>
      </c>
      <c r="W11">
        <v>39.378900000000002</v>
      </c>
      <c r="X11">
        <v>126.7908</v>
      </c>
      <c r="Y11">
        <v>0</v>
      </c>
      <c r="Z11">
        <v>6.5537999999999998</v>
      </c>
      <c r="AA11">
        <v>0</v>
      </c>
      <c r="AB11">
        <v>0</v>
      </c>
      <c r="AC11">
        <v>0</v>
      </c>
      <c r="AD11">
        <v>8.3762000000000008</v>
      </c>
      <c r="AE11">
        <v>0</v>
      </c>
      <c r="AF11">
        <v>6.5454999999999997</v>
      </c>
      <c r="AG11">
        <v>42.822000000000003</v>
      </c>
      <c r="AH11">
        <v>0</v>
      </c>
      <c r="AI11">
        <v>0</v>
      </c>
      <c r="AJ11">
        <v>0</v>
      </c>
      <c r="AK11">
        <v>53.129100000000001</v>
      </c>
      <c r="AL11">
        <v>11.62</v>
      </c>
      <c r="AM11">
        <v>0</v>
      </c>
      <c r="AN11">
        <v>0.64119000000000004</v>
      </c>
      <c r="AO11">
        <v>6.1740000000000004</v>
      </c>
      <c r="AP11">
        <v>6.4050000000000002</v>
      </c>
      <c r="AQ11">
        <v>0</v>
      </c>
      <c r="AR11">
        <v>11.04</v>
      </c>
      <c r="AS11">
        <v>15.87336</v>
      </c>
      <c r="AT11">
        <v>10.529465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79.450025999999994</v>
      </c>
      <c r="BA11">
        <f t="shared" si="1"/>
        <v>1398.9281270000001</v>
      </c>
      <c r="BB11">
        <v>8</v>
      </c>
      <c r="BD11">
        <v>6.48</v>
      </c>
      <c r="BE11">
        <v>1.92</v>
      </c>
      <c r="BF11">
        <v>2.25</v>
      </c>
      <c r="BG11">
        <v>1.79</v>
      </c>
      <c r="BH11">
        <v>6.3</v>
      </c>
      <c r="BI11">
        <v>0.94</v>
      </c>
      <c r="BJ11">
        <v>1.02</v>
      </c>
      <c r="BK11">
        <v>1.91</v>
      </c>
      <c r="BL11">
        <v>0</v>
      </c>
      <c r="BM11">
        <v>0.18</v>
      </c>
      <c r="BN11">
        <v>3.52</v>
      </c>
      <c r="BO11">
        <v>1.89</v>
      </c>
      <c r="BP11">
        <v>0.26</v>
      </c>
      <c r="BQ11">
        <v>1.99</v>
      </c>
      <c r="BR11">
        <v>2.1800000000000002</v>
      </c>
      <c r="BS11">
        <v>1.64</v>
      </c>
      <c r="BT11">
        <v>2.8932340000000001</v>
      </c>
      <c r="BU11">
        <v>1.3481259999999999</v>
      </c>
      <c r="BV11">
        <v>1.9688000000000001</v>
      </c>
      <c r="BW11">
        <v>1.9268540000000001</v>
      </c>
      <c r="BX11">
        <v>1.943438</v>
      </c>
      <c r="BY11">
        <v>2.69625</v>
      </c>
      <c r="BZ11">
        <v>1.333745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3.55905</v>
      </c>
      <c r="CK11">
        <v>1.849688</v>
      </c>
      <c r="CL11">
        <v>1.339218</v>
      </c>
      <c r="CM11">
        <v>3.5355379999999998</v>
      </c>
      <c r="CN11">
        <v>3.55905</v>
      </c>
      <c r="CO11">
        <v>4.3140000000000001</v>
      </c>
      <c r="CP11">
        <v>4.2765000000000004</v>
      </c>
      <c r="CQ11">
        <v>3.55905</v>
      </c>
      <c r="CR11">
        <v>0.340505</v>
      </c>
      <c r="CS11">
        <v>2.24878</v>
      </c>
      <c r="CT11">
        <v>0</v>
      </c>
      <c r="CU11">
        <v>0</v>
      </c>
      <c r="CV11">
        <v>0</v>
      </c>
      <c r="CW11">
        <v>2.4882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79.450025999999994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252</v>
      </c>
      <c r="L12">
        <v>0</v>
      </c>
      <c r="M12">
        <v>47.195999999999998</v>
      </c>
      <c r="N12">
        <v>120.65625</v>
      </c>
      <c r="O12">
        <v>126.47812500000001</v>
      </c>
      <c r="P12">
        <v>125.587</v>
      </c>
      <c r="Q12">
        <v>0</v>
      </c>
      <c r="R12">
        <v>10.065011</v>
      </c>
      <c r="S12">
        <v>11.705219</v>
      </c>
      <c r="T12">
        <v>0</v>
      </c>
      <c r="U12">
        <v>279.18</v>
      </c>
      <c r="V12">
        <v>0</v>
      </c>
      <c r="W12">
        <v>39.378900000000002</v>
      </c>
      <c r="X12">
        <v>126.7908</v>
      </c>
      <c r="Y12">
        <v>0</v>
      </c>
      <c r="Z12">
        <v>6.5537999999999998</v>
      </c>
      <c r="AA12">
        <v>0</v>
      </c>
      <c r="AB12">
        <v>0</v>
      </c>
      <c r="AC12">
        <v>0</v>
      </c>
      <c r="AD12">
        <v>8.3762000000000008</v>
      </c>
      <c r="AE12">
        <v>0</v>
      </c>
      <c r="AF12">
        <v>6.5454999999999997</v>
      </c>
      <c r="AG12">
        <v>42.822000000000003</v>
      </c>
      <c r="AH12">
        <v>0</v>
      </c>
      <c r="AI12">
        <v>0</v>
      </c>
      <c r="AJ12">
        <v>0</v>
      </c>
      <c r="AK12">
        <v>53.129100000000001</v>
      </c>
      <c r="AL12">
        <v>11.62</v>
      </c>
      <c r="AM12">
        <v>0</v>
      </c>
      <c r="AN12">
        <v>0.64119000000000004</v>
      </c>
      <c r="AO12">
        <v>6.1740000000000004</v>
      </c>
      <c r="AP12">
        <v>6.4050000000000002</v>
      </c>
      <c r="AQ12">
        <v>0</v>
      </c>
      <c r="AR12">
        <v>16.559999999999999</v>
      </c>
      <c r="AS12">
        <v>15.87336</v>
      </c>
      <c r="AT12">
        <v>14.192520999999999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79.450025999999994</v>
      </c>
      <c r="BA12">
        <f t="shared" si="1"/>
        <v>1407.3800019999999</v>
      </c>
      <c r="BB12">
        <v>9</v>
      </c>
      <c r="BD12">
        <v>6.48</v>
      </c>
      <c r="BE12">
        <v>1.92</v>
      </c>
      <c r="BF12">
        <v>2.25</v>
      </c>
      <c r="BG12">
        <v>1.79</v>
      </c>
      <c r="BH12">
        <v>6.3</v>
      </c>
      <c r="BI12">
        <v>0.94</v>
      </c>
      <c r="BJ12">
        <v>1.02</v>
      </c>
      <c r="BK12">
        <v>1.91</v>
      </c>
      <c r="BL12">
        <v>0</v>
      </c>
      <c r="BM12">
        <v>0.18</v>
      </c>
      <c r="BN12">
        <v>3.52</v>
      </c>
      <c r="BO12">
        <v>1.89</v>
      </c>
      <c r="BP12">
        <v>0.26</v>
      </c>
      <c r="BQ12">
        <v>1.99</v>
      </c>
      <c r="BR12">
        <v>2.1800000000000002</v>
      </c>
      <c r="BS12">
        <v>1.64</v>
      </c>
      <c r="BT12">
        <v>2.8932340000000001</v>
      </c>
      <c r="BU12">
        <v>1.3481259999999999</v>
      </c>
      <c r="BV12">
        <v>1.9688000000000001</v>
      </c>
      <c r="BW12">
        <v>1.9268540000000001</v>
      </c>
      <c r="BX12">
        <v>1.943438</v>
      </c>
      <c r="BY12">
        <v>2.69625</v>
      </c>
      <c r="BZ12">
        <v>1.333745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3.55905</v>
      </c>
      <c r="CK12">
        <v>1.849688</v>
      </c>
      <c r="CL12">
        <v>1.339218</v>
      </c>
      <c r="CM12">
        <v>3.5355379999999998</v>
      </c>
      <c r="CN12">
        <v>3.55905</v>
      </c>
      <c r="CO12">
        <v>4.3140000000000001</v>
      </c>
      <c r="CP12">
        <v>4.2765000000000004</v>
      </c>
      <c r="CQ12">
        <v>3.55905</v>
      </c>
      <c r="CR12">
        <v>0.340505</v>
      </c>
      <c r="CS12">
        <v>2.24878</v>
      </c>
      <c r="CT12">
        <v>0</v>
      </c>
      <c r="CU12">
        <v>0</v>
      </c>
      <c r="CV12">
        <v>0</v>
      </c>
      <c r="CW12">
        <v>2.4882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79.450025999999994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252</v>
      </c>
      <c r="L13">
        <v>0</v>
      </c>
      <c r="M13">
        <v>47.195999999999998</v>
      </c>
      <c r="N13">
        <v>120.65625</v>
      </c>
      <c r="O13">
        <v>126.47812500000001</v>
      </c>
      <c r="P13">
        <v>125.587</v>
      </c>
      <c r="Q13">
        <v>0</v>
      </c>
      <c r="R13">
        <v>10.065011</v>
      </c>
      <c r="S13">
        <v>11.705219</v>
      </c>
      <c r="T13">
        <v>0</v>
      </c>
      <c r="U13">
        <v>279.18</v>
      </c>
      <c r="V13">
        <v>0</v>
      </c>
      <c r="W13">
        <v>39.378900000000002</v>
      </c>
      <c r="X13">
        <v>126.7908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8.3762000000000008</v>
      </c>
      <c r="AE13">
        <v>0</v>
      </c>
      <c r="AF13">
        <v>6.5454999999999997</v>
      </c>
      <c r="AG13">
        <v>42.822000000000003</v>
      </c>
      <c r="AH13">
        <v>0</v>
      </c>
      <c r="AI13">
        <v>0</v>
      </c>
      <c r="AJ13">
        <v>0</v>
      </c>
      <c r="AK13">
        <v>53.129100000000001</v>
      </c>
      <c r="AL13">
        <v>11.62</v>
      </c>
      <c r="AM13">
        <v>0</v>
      </c>
      <c r="AN13">
        <v>0.64119000000000004</v>
      </c>
      <c r="AO13">
        <v>6.1740000000000004</v>
      </c>
      <c r="AP13">
        <v>6.4050000000000002</v>
      </c>
      <c r="AQ13">
        <v>0</v>
      </c>
      <c r="AR13">
        <v>16.559999999999999</v>
      </c>
      <c r="AS13">
        <v>15.87336</v>
      </c>
      <c r="AT13">
        <v>11.706849999999999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79.450025999999994</v>
      </c>
      <c r="BA13">
        <f t="shared" si="1"/>
        <v>1398.3405310000003</v>
      </c>
      <c r="BB13">
        <v>10</v>
      </c>
      <c r="BD13">
        <v>6.48</v>
      </c>
      <c r="BE13">
        <v>1.92</v>
      </c>
      <c r="BF13">
        <v>2.25</v>
      </c>
      <c r="BG13">
        <v>1.79</v>
      </c>
      <c r="BH13">
        <v>6.3</v>
      </c>
      <c r="BI13">
        <v>0.94</v>
      </c>
      <c r="BJ13">
        <v>1.02</v>
      </c>
      <c r="BK13">
        <v>1.91</v>
      </c>
      <c r="BL13">
        <v>0</v>
      </c>
      <c r="BM13">
        <v>0.18</v>
      </c>
      <c r="BN13">
        <v>3.52</v>
      </c>
      <c r="BO13">
        <v>1.89</v>
      </c>
      <c r="BP13">
        <v>0.26</v>
      </c>
      <c r="BQ13">
        <v>1.99</v>
      </c>
      <c r="BR13">
        <v>2.1800000000000002</v>
      </c>
      <c r="BS13">
        <v>1.64</v>
      </c>
      <c r="BT13">
        <v>2.8932340000000001</v>
      </c>
      <c r="BU13">
        <v>1.3481259999999999</v>
      </c>
      <c r="BV13">
        <v>1.9688000000000001</v>
      </c>
      <c r="BW13">
        <v>1.9268540000000001</v>
      </c>
      <c r="BX13">
        <v>1.943438</v>
      </c>
      <c r="BY13">
        <v>2.69625</v>
      </c>
      <c r="BZ13">
        <v>1.333745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3.55905</v>
      </c>
      <c r="CK13">
        <v>1.849688</v>
      </c>
      <c r="CL13">
        <v>1.339218</v>
      </c>
      <c r="CM13">
        <v>3.5355379999999998</v>
      </c>
      <c r="CN13">
        <v>3.55905</v>
      </c>
      <c r="CO13">
        <v>4.3140000000000001</v>
      </c>
      <c r="CP13">
        <v>4.2765000000000004</v>
      </c>
      <c r="CQ13">
        <v>3.55905</v>
      </c>
      <c r="CR13">
        <v>0.340505</v>
      </c>
      <c r="CS13">
        <v>2.24878</v>
      </c>
      <c r="CT13">
        <v>0</v>
      </c>
      <c r="CU13">
        <v>0</v>
      </c>
      <c r="CV13">
        <v>0</v>
      </c>
      <c r="CW13">
        <v>2.4882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79.450025999999994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252</v>
      </c>
      <c r="L14">
        <v>0</v>
      </c>
      <c r="M14">
        <v>47.195999999999998</v>
      </c>
      <c r="N14">
        <v>120.65625</v>
      </c>
      <c r="O14">
        <v>126.47812500000001</v>
      </c>
      <c r="P14">
        <v>125.587</v>
      </c>
      <c r="Q14">
        <v>0</v>
      </c>
      <c r="R14">
        <v>10.065011</v>
      </c>
      <c r="S14">
        <v>11.705219</v>
      </c>
      <c r="T14">
        <v>0</v>
      </c>
      <c r="U14">
        <v>279.18</v>
      </c>
      <c r="V14">
        <v>0</v>
      </c>
      <c r="W14">
        <v>27.378900000000002</v>
      </c>
      <c r="X14">
        <v>126.7908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8.3762000000000008</v>
      </c>
      <c r="AE14">
        <v>0</v>
      </c>
      <c r="AF14">
        <v>6.5454999999999997</v>
      </c>
      <c r="AG14">
        <v>42.822000000000003</v>
      </c>
      <c r="AH14">
        <v>0</v>
      </c>
      <c r="AI14">
        <v>0</v>
      </c>
      <c r="AJ14">
        <v>0</v>
      </c>
      <c r="AK14">
        <v>53.129100000000001</v>
      </c>
      <c r="AL14">
        <v>11.62</v>
      </c>
      <c r="AM14">
        <v>0</v>
      </c>
      <c r="AN14">
        <v>0.64119000000000004</v>
      </c>
      <c r="AO14">
        <v>6.1740000000000004</v>
      </c>
      <c r="AP14">
        <v>6.4050000000000002</v>
      </c>
      <c r="AQ14">
        <v>0</v>
      </c>
      <c r="AR14">
        <v>16.559999999999999</v>
      </c>
      <c r="AS14">
        <v>15.87336</v>
      </c>
      <c r="AT14">
        <v>13.476115999999999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79.450025999999994</v>
      </c>
      <c r="BA14">
        <f t="shared" si="1"/>
        <v>1388.1097970000003</v>
      </c>
      <c r="BB14">
        <v>11</v>
      </c>
      <c r="BD14">
        <v>6.48</v>
      </c>
      <c r="BE14">
        <v>1.92</v>
      </c>
      <c r="BF14">
        <v>2.25</v>
      </c>
      <c r="BG14">
        <v>1.79</v>
      </c>
      <c r="BH14">
        <v>6.3</v>
      </c>
      <c r="BI14">
        <v>0.94</v>
      </c>
      <c r="BJ14">
        <v>1.02</v>
      </c>
      <c r="BK14">
        <v>1.91</v>
      </c>
      <c r="BL14">
        <v>0</v>
      </c>
      <c r="BM14">
        <v>0.18</v>
      </c>
      <c r="BN14">
        <v>3.52</v>
      </c>
      <c r="BO14">
        <v>1.89</v>
      </c>
      <c r="BP14">
        <v>0.26</v>
      </c>
      <c r="BQ14">
        <v>1.99</v>
      </c>
      <c r="BR14">
        <v>2.1800000000000002</v>
      </c>
      <c r="BS14">
        <v>1.64</v>
      </c>
      <c r="BT14">
        <v>2.8932340000000001</v>
      </c>
      <c r="BU14">
        <v>1.3481259999999999</v>
      </c>
      <c r="BV14">
        <v>1.9688000000000001</v>
      </c>
      <c r="BW14">
        <v>1.9268540000000001</v>
      </c>
      <c r="BX14">
        <v>1.943438</v>
      </c>
      <c r="BY14">
        <v>2.69625</v>
      </c>
      <c r="BZ14">
        <v>1.333745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3.55905</v>
      </c>
      <c r="CK14">
        <v>1.849688</v>
      </c>
      <c r="CL14">
        <v>1.339218</v>
      </c>
      <c r="CM14">
        <v>3.5355379999999998</v>
      </c>
      <c r="CN14">
        <v>3.55905</v>
      </c>
      <c r="CO14">
        <v>4.3140000000000001</v>
      </c>
      <c r="CP14">
        <v>4.2765000000000004</v>
      </c>
      <c r="CQ14">
        <v>3.55905</v>
      </c>
      <c r="CR14">
        <v>0.340505</v>
      </c>
      <c r="CS14">
        <v>2.24878</v>
      </c>
      <c r="CT14">
        <v>0</v>
      </c>
      <c r="CU14">
        <v>0</v>
      </c>
      <c r="CV14">
        <v>0</v>
      </c>
      <c r="CW14">
        <v>2.4882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79.450025999999994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252</v>
      </c>
      <c r="L15">
        <v>0</v>
      </c>
      <c r="M15">
        <v>47.195999999999998</v>
      </c>
      <c r="N15">
        <v>120.65625</v>
      </c>
      <c r="O15">
        <v>126.47812500000001</v>
      </c>
      <c r="P15">
        <v>125.587</v>
      </c>
      <c r="Q15">
        <v>0</v>
      </c>
      <c r="R15">
        <v>10.05438</v>
      </c>
      <c r="S15">
        <v>11.705219</v>
      </c>
      <c r="T15">
        <v>0</v>
      </c>
      <c r="U15">
        <v>279.18</v>
      </c>
      <c r="V15">
        <v>0</v>
      </c>
      <c r="W15">
        <v>27.378900000000002</v>
      </c>
      <c r="X15">
        <v>112.7908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8.3762000000000008</v>
      </c>
      <c r="AE15">
        <v>0</v>
      </c>
      <c r="AF15">
        <v>6.5454999999999997</v>
      </c>
      <c r="AG15">
        <v>42.822000000000003</v>
      </c>
      <c r="AH15">
        <v>0</v>
      </c>
      <c r="AI15">
        <v>0</v>
      </c>
      <c r="AJ15">
        <v>0</v>
      </c>
      <c r="AK15">
        <v>53.129100000000001</v>
      </c>
      <c r="AL15">
        <v>11.62</v>
      </c>
      <c r="AM15">
        <v>0</v>
      </c>
      <c r="AN15">
        <v>0.64119000000000004</v>
      </c>
      <c r="AO15">
        <v>6.1740000000000004</v>
      </c>
      <c r="AP15">
        <v>6.4050000000000002</v>
      </c>
      <c r="AQ15">
        <v>0</v>
      </c>
      <c r="AR15">
        <v>39.744</v>
      </c>
      <c r="AS15">
        <v>24.617159999999998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79.450025999999994</v>
      </c>
      <c r="BA15">
        <f t="shared" si="1"/>
        <v>1407.54765</v>
      </c>
      <c r="BB15">
        <v>12</v>
      </c>
      <c r="BD15">
        <v>6.48</v>
      </c>
      <c r="BE15">
        <v>1.92</v>
      </c>
      <c r="BF15">
        <v>2.25</v>
      </c>
      <c r="BG15">
        <v>1.79</v>
      </c>
      <c r="BH15">
        <v>6.3</v>
      </c>
      <c r="BI15">
        <v>0.94</v>
      </c>
      <c r="BJ15">
        <v>1.02</v>
      </c>
      <c r="BK15">
        <v>1.91</v>
      </c>
      <c r="BL15">
        <v>0</v>
      </c>
      <c r="BM15">
        <v>0.18</v>
      </c>
      <c r="BN15">
        <v>3.52</v>
      </c>
      <c r="BO15">
        <v>1.89</v>
      </c>
      <c r="BP15">
        <v>0.26</v>
      </c>
      <c r="BQ15">
        <v>1.99</v>
      </c>
      <c r="BR15">
        <v>2.1800000000000002</v>
      </c>
      <c r="BS15">
        <v>1.64</v>
      </c>
      <c r="BT15">
        <v>2.8932340000000001</v>
      </c>
      <c r="BU15">
        <v>1.3481259999999999</v>
      </c>
      <c r="BV15">
        <v>1.9688000000000001</v>
      </c>
      <c r="BW15">
        <v>1.9268540000000001</v>
      </c>
      <c r="BX15">
        <v>1.943438</v>
      </c>
      <c r="BY15">
        <v>2.69625</v>
      </c>
      <c r="BZ15">
        <v>1.333745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3.55905</v>
      </c>
      <c r="CK15">
        <v>1.849688</v>
      </c>
      <c r="CL15">
        <v>1.339218</v>
      </c>
      <c r="CM15">
        <v>3.5355379999999998</v>
      </c>
      <c r="CN15">
        <v>3.55905</v>
      </c>
      <c r="CO15">
        <v>4.3140000000000001</v>
      </c>
      <c r="CP15">
        <v>4.2765000000000004</v>
      </c>
      <c r="CQ15">
        <v>3.55905</v>
      </c>
      <c r="CR15">
        <v>0.340505</v>
      </c>
      <c r="CS15">
        <v>2.24878</v>
      </c>
      <c r="CT15">
        <v>0</v>
      </c>
      <c r="CU15">
        <v>0</v>
      </c>
      <c r="CV15">
        <v>0</v>
      </c>
      <c r="CW15">
        <v>2.4882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79.450025999999994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252</v>
      </c>
      <c r="L16">
        <v>0</v>
      </c>
      <c r="M16">
        <v>47.195999999999998</v>
      </c>
      <c r="N16">
        <v>120.65625</v>
      </c>
      <c r="O16">
        <v>126.47812500000001</v>
      </c>
      <c r="P16">
        <v>125.587</v>
      </c>
      <c r="Q16">
        <v>0</v>
      </c>
      <c r="R16">
        <v>10.065011</v>
      </c>
      <c r="S16">
        <v>10.915777</v>
      </c>
      <c r="T16">
        <v>0</v>
      </c>
      <c r="U16">
        <v>279.18</v>
      </c>
      <c r="V16">
        <v>0</v>
      </c>
      <c r="W16">
        <v>27.378900000000002</v>
      </c>
      <c r="X16">
        <v>112.7908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8.3762000000000008</v>
      </c>
      <c r="AE16">
        <v>0</v>
      </c>
      <c r="AF16">
        <v>6.5454999999999997</v>
      </c>
      <c r="AG16">
        <v>42.822000000000003</v>
      </c>
      <c r="AH16">
        <v>0</v>
      </c>
      <c r="AI16">
        <v>0</v>
      </c>
      <c r="AJ16">
        <v>0</v>
      </c>
      <c r="AK16">
        <v>53.129100000000001</v>
      </c>
      <c r="AL16">
        <v>11.62</v>
      </c>
      <c r="AM16">
        <v>0</v>
      </c>
      <c r="AN16">
        <v>0.64119000000000004</v>
      </c>
      <c r="AO16">
        <v>6.1740000000000004</v>
      </c>
      <c r="AP16">
        <v>6.4050000000000002</v>
      </c>
      <c r="AQ16">
        <v>0</v>
      </c>
      <c r="AR16">
        <v>39.744</v>
      </c>
      <c r="AS16">
        <v>24.617159999999998</v>
      </c>
      <c r="AT16">
        <v>12.661348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79.450025999999994</v>
      </c>
      <c r="BA16">
        <f t="shared" si="1"/>
        <v>1404.433387</v>
      </c>
      <c r="BB16">
        <v>13</v>
      </c>
      <c r="BD16">
        <v>6.48</v>
      </c>
      <c r="BE16">
        <v>1.92</v>
      </c>
      <c r="BF16">
        <v>2.25</v>
      </c>
      <c r="BG16">
        <v>1.79</v>
      </c>
      <c r="BH16">
        <v>6.3</v>
      </c>
      <c r="BI16">
        <v>0.94</v>
      </c>
      <c r="BJ16">
        <v>1.02</v>
      </c>
      <c r="BK16">
        <v>1.91</v>
      </c>
      <c r="BL16">
        <v>0</v>
      </c>
      <c r="BM16">
        <v>0.18</v>
      </c>
      <c r="BN16">
        <v>3.52</v>
      </c>
      <c r="BO16">
        <v>1.89</v>
      </c>
      <c r="BP16">
        <v>0.26</v>
      </c>
      <c r="BQ16">
        <v>1.99</v>
      </c>
      <c r="BR16">
        <v>2.1800000000000002</v>
      </c>
      <c r="BS16">
        <v>1.64</v>
      </c>
      <c r="BT16">
        <v>2.8932340000000001</v>
      </c>
      <c r="BU16">
        <v>1.3481259999999999</v>
      </c>
      <c r="BV16">
        <v>1.9688000000000001</v>
      </c>
      <c r="BW16">
        <v>1.9268540000000001</v>
      </c>
      <c r="BX16">
        <v>1.943438</v>
      </c>
      <c r="BY16">
        <v>2.69625</v>
      </c>
      <c r="BZ16">
        <v>1.333745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3.55905</v>
      </c>
      <c r="CK16">
        <v>1.849688</v>
      </c>
      <c r="CL16">
        <v>1.339218</v>
      </c>
      <c r="CM16">
        <v>3.5355379999999998</v>
      </c>
      <c r="CN16">
        <v>3.55905</v>
      </c>
      <c r="CO16">
        <v>4.3140000000000001</v>
      </c>
      <c r="CP16">
        <v>4.2765000000000004</v>
      </c>
      <c r="CQ16">
        <v>3.55905</v>
      </c>
      <c r="CR16">
        <v>0.340505</v>
      </c>
      <c r="CS16">
        <v>2.24878</v>
      </c>
      <c r="CT16">
        <v>0</v>
      </c>
      <c r="CU16">
        <v>0</v>
      </c>
      <c r="CV16">
        <v>0</v>
      </c>
      <c r="CW16">
        <v>2.4882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79.450025999999994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252</v>
      </c>
      <c r="L17">
        <v>0</v>
      </c>
      <c r="M17">
        <v>47.195999999999998</v>
      </c>
      <c r="N17">
        <v>120.65625</v>
      </c>
      <c r="O17">
        <v>126.47812500000001</v>
      </c>
      <c r="P17">
        <v>125.587</v>
      </c>
      <c r="Q17">
        <v>0</v>
      </c>
      <c r="R17">
        <v>10.065011</v>
      </c>
      <c r="S17">
        <v>10.915777</v>
      </c>
      <c r="T17">
        <v>0</v>
      </c>
      <c r="U17">
        <v>279.18</v>
      </c>
      <c r="V17">
        <v>0</v>
      </c>
      <c r="W17">
        <v>27.378900000000002</v>
      </c>
      <c r="X17">
        <v>112.7908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8.3762000000000008</v>
      </c>
      <c r="AE17">
        <v>0</v>
      </c>
      <c r="AF17">
        <v>6.5454999999999997</v>
      </c>
      <c r="AG17">
        <v>42.822000000000003</v>
      </c>
      <c r="AH17">
        <v>0</v>
      </c>
      <c r="AI17">
        <v>0</v>
      </c>
      <c r="AJ17">
        <v>0</v>
      </c>
      <c r="AK17">
        <v>52.609499999999997</v>
      </c>
      <c r="AL17">
        <v>11.62</v>
      </c>
      <c r="AM17">
        <v>0</v>
      </c>
      <c r="AN17">
        <v>0.64119000000000004</v>
      </c>
      <c r="AO17">
        <v>6.1740000000000004</v>
      </c>
      <c r="AP17">
        <v>6.4050000000000002</v>
      </c>
      <c r="AQ17">
        <v>0</v>
      </c>
      <c r="AR17">
        <v>39.744</v>
      </c>
      <c r="AS17">
        <v>24.617159999999998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79.450025999999994</v>
      </c>
      <c r="BA17">
        <f t="shared" si="1"/>
        <v>1406.2492389999998</v>
      </c>
      <c r="BB17">
        <v>14</v>
      </c>
      <c r="BD17">
        <v>6.48</v>
      </c>
      <c r="BE17">
        <v>1.92</v>
      </c>
      <c r="BF17">
        <v>2.25</v>
      </c>
      <c r="BG17">
        <v>1.79</v>
      </c>
      <c r="BH17">
        <v>6.3</v>
      </c>
      <c r="BI17">
        <v>0.94</v>
      </c>
      <c r="BJ17">
        <v>1.02</v>
      </c>
      <c r="BK17">
        <v>1.91</v>
      </c>
      <c r="BL17">
        <v>0</v>
      </c>
      <c r="BM17">
        <v>0.18</v>
      </c>
      <c r="BN17">
        <v>3.52</v>
      </c>
      <c r="BO17">
        <v>1.89</v>
      </c>
      <c r="BP17">
        <v>0.26</v>
      </c>
      <c r="BQ17">
        <v>1.99</v>
      </c>
      <c r="BR17">
        <v>2.1800000000000002</v>
      </c>
      <c r="BS17">
        <v>1.64</v>
      </c>
      <c r="BT17">
        <v>2.8932340000000001</v>
      </c>
      <c r="BU17">
        <v>1.3481259999999999</v>
      </c>
      <c r="BV17">
        <v>1.9688000000000001</v>
      </c>
      <c r="BW17">
        <v>1.9268540000000001</v>
      </c>
      <c r="BX17">
        <v>1.943438</v>
      </c>
      <c r="BY17">
        <v>2.69625</v>
      </c>
      <c r="BZ17">
        <v>1.333745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3.55905</v>
      </c>
      <c r="CK17">
        <v>1.849688</v>
      </c>
      <c r="CL17">
        <v>1.339218</v>
      </c>
      <c r="CM17">
        <v>3.5355379999999998</v>
      </c>
      <c r="CN17">
        <v>3.55905</v>
      </c>
      <c r="CO17">
        <v>4.3140000000000001</v>
      </c>
      <c r="CP17">
        <v>4.2765000000000004</v>
      </c>
      <c r="CQ17">
        <v>3.55905</v>
      </c>
      <c r="CR17">
        <v>0.340505</v>
      </c>
      <c r="CS17">
        <v>2.24878</v>
      </c>
      <c r="CT17">
        <v>0</v>
      </c>
      <c r="CU17">
        <v>0</v>
      </c>
      <c r="CV17">
        <v>0</v>
      </c>
      <c r="CW17">
        <v>2.4882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79.450025999999994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252</v>
      </c>
      <c r="L18">
        <v>0</v>
      </c>
      <c r="M18">
        <v>47.195999999999998</v>
      </c>
      <c r="N18">
        <v>120.65625</v>
      </c>
      <c r="O18">
        <v>126.47812500000001</v>
      </c>
      <c r="P18">
        <v>125.587</v>
      </c>
      <c r="Q18">
        <v>0</v>
      </c>
      <c r="R18">
        <v>10.065011</v>
      </c>
      <c r="S18">
        <v>10.915777</v>
      </c>
      <c r="T18">
        <v>0</v>
      </c>
      <c r="U18">
        <v>279.18</v>
      </c>
      <c r="V18">
        <v>0</v>
      </c>
      <c r="W18">
        <v>27.378900000000002</v>
      </c>
      <c r="X18">
        <v>112.7908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8.3762000000000008</v>
      </c>
      <c r="AE18">
        <v>0</v>
      </c>
      <c r="AF18">
        <v>6.5454999999999997</v>
      </c>
      <c r="AG18">
        <v>42.822000000000003</v>
      </c>
      <c r="AH18">
        <v>0</v>
      </c>
      <c r="AI18">
        <v>0</v>
      </c>
      <c r="AJ18">
        <v>0</v>
      </c>
      <c r="AK18">
        <v>52.609499999999997</v>
      </c>
      <c r="AL18">
        <v>11.62</v>
      </c>
      <c r="AM18">
        <v>0</v>
      </c>
      <c r="AN18">
        <v>0.64119000000000004</v>
      </c>
      <c r="AO18">
        <v>6.1740000000000004</v>
      </c>
      <c r="AP18">
        <v>6.4050000000000002</v>
      </c>
      <c r="AQ18">
        <v>0</v>
      </c>
      <c r="AR18">
        <v>11.04</v>
      </c>
      <c r="AS18">
        <v>24.617159999999998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79.450025999999994</v>
      </c>
      <c r="BA18">
        <f t="shared" si="1"/>
        <v>1377.5452389999998</v>
      </c>
      <c r="BB18">
        <v>15</v>
      </c>
      <c r="BD18">
        <v>6.48</v>
      </c>
      <c r="BE18">
        <v>1.92</v>
      </c>
      <c r="BF18">
        <v>2.25</v>
      </c>
      <c r="BG18">
        <v>1.79</v>
      </c>
      <c r="BH18">
        <v>6.3</v>
      </c>
      <c r="BI18">
        <v>0.94</v>
      </c>
      <c r="BJ18">
        <v>1.02</v>
      </c>
      <c r="BK18">
        <v>1.91</v>
      </c>
      <c r="BL18">
        <v>0</v>
      </c>
      <c r="BM18">
        <v>0.18</v>
      </c>
      <c r="BN18">
        <v>3.52</v>
      </c>
      <c r="BO18">
        <v>1.89</v>
      </c>
      <c r="BP18">
        <v>0.26</v>
      </c>
      <c r="BQ18">
        <v>1.99</v>
      </c>
      <c r="BR18">
        <v>2.1800000000000002</v>
      </c>
      <c r="BS18">
        <v>1.64</v>
      </c>
      <c r="BT18">
        <v>2.8932340000000001</v>
      </c>
      <c r="BU18">
        <v>1.3481259999999999</v>
      </c>
      <c r="BV18">
        <v>1.9688000000000001</v>
      </c>
      <c r="BW18">
        <v>1.9268540000000001</v>
      </c>
      <c r="BX18">
        <v>1.943438</v>
      </c>
      <c r="BY18">
        <v>2.69625</v>
      </c>
      <c r="BZ18">
        <v>1.333745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3.55905</v>
      </c>
      <c r="CK18">
        <v>1.849688</v>
      </c>
      <c r="CL18">
        <v>1.339218</v>
      </c>
      <c r="CM18">
        <v>3.5355379999999998</v>
      </c>
      <c r="CN18">
        <v>3.55905</v>
      </c>
      <c r="CO18">
        <v>4.3140000000000001</v>
      </c>
      <c r="CP18">
        <v>4.2765000000000004</v>
      </c>
      <c r="CQ18">
        <v>3.55905</v>
      </c>
      <c r="CR18">
        <v>0.340505</v>
      </c>
      <c r="CS18">
        <v>2.24878</v>
      </c>
      <c r="CT18">
        <v>0</v>
      </c>
      <c r="CU18">
        <v>0</v>
      </c>
      <c r="CV18">
        <v>0</v>
      </c>
      <c r="CW18">
        <v>2.4882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79.450025999999994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252</v>
      </c>
      <c r="L19">
        <v>0</v>
      </c>
      <c r="M19">
        <v>47.195999999999998</v>
      </c>
      <c r="N19">
        <v>120.65625</v>
      </c>
      <c r="O19">
        <v>126.47812500000001</v>
      </c>
      <c r="P19">
        <v>125.587</v>
      </c>
      <c r="Q19">
        <v>0</v>
      </c>
      <c r="R19">
        <v>11.360687</v>
      </c>
      <c r="S19">
        <v>13.595541000000001</v>
      </c>
      <c r="T19">
        <v>0</v>
      </c>
      <c r="U19">
        <v>279.18</v>
      </c>
      <c r="V19">
        <v>0</v>
      </c>
      <c r="W19">
        <v>27.378900000000002</v>
      </c>
      <c r="X19">
        <v>126.7908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8.3762000000000008</v>
      </c>
      <c r="AE19">
        <v>0</v>
      </c>
      <c r="AF19">
        <v>6.5454999999999997</v>
      </c>
      <c r="AG19">
        <v>42.822000000000003</v>
      </c>
      <c r="AH19">
        <v>0</v>
      </c>
      <c r="AI19">
        <v>0</v>
      </c>
      <c r="AJ19">
        <v>0</v>
      </c>
      <c r="AK19">
        <v>52.869300000000003</v>
      </c>
      <c r="AL19">
        <v>11.62</v>
      </c>
      <c r="AM19">
        <v>0</v>
      </c>
      <c r="AN19">
        <v>0.64119000000000004</v>
      </c>
      <c r="AO19">
        <v>6.1740000000000004</v>
      </c>
      <c r="AP19">
        <v>6.4050000000000002</v>
      </c>
      <c r="AQ19">
        <v>0</v>
      </c>
      <c r="AR19">
        <v>11.04</v>
      </c>
      <c r="AS19">
        <v>15.87336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79.500026000000005</v>
      </c>
      <c r="BA19">
        <f t="shared" si="1"/>
        <v>1387.086679</v>
      </c>
      <c r="BB19">
        <v>16</v>
      </c>
      <c r="BD19">
        <v>6.48</v>
      </c>
      <c r="BE19">
        <v>1.92</v>
      </c>
      <c r="BF19">
        <v>2.25</v>
      </c>
      <c r="BG19">
        <v>1.79</v>
      </c>
      <c r="BH19">
        <v>6.3</v>
      </c>
      <c r="BI19">
        <v>0.94</v>
      </c>
      <c r="BJ19">
        <v>1.02</v>
      </c>
      <c r="BK19">
        <v>1.96</v>
      </c>
      <c r="BL19">
        <v>0</v>
      </c>
      <c r="BM19">
        <v>0.18</v>
      </c>
      <c r="BN19">
        <v>3.52</v>
      </c>
      <c r="BO19">
        <v>1.89</v>
      </c>
      <c r="BP19">
        <v>0.26</v>
      </c>
      <c r="BQ19">
        <v>1.99</v>
      </c>
      <c r="BR19">
        <v>2.1800000000000002</v>
      </c>
      <c r="BS19">
        <v>1.64</v>
      </c>
      <c r="BT19">
        <v>2.8932340000000001</v>
      </c>
      <c r="BU19">
        <v>1.3481259999999999</v>
      </c>
      <c r="BV19">
        <v>1.9688000000000001</v>
      </c>
      <c r="BW19">
        <v>1.9268540000000001</v>
      </c>
      <c r="BX19">
        <v>1.943438</v>
      </c>
      <c r="BY19">
        <v>2.69625</v>
      </c>
      <c r="BZ19">
        <v>1.333745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3.55905</v>
      </c>
      <c r="CK19">
        <v>1.849688</v>
      </c>
      <c r="CL19">
        <v>1.339218</v>
      </c>
      <c r="CM19">
        <v>3.5355379999999998</v>
      </c>
      <c r="CN19">
        <v>3.55905</v>
      </c>
      <c r="CO19">
        <v>4.3140000000000001</v>
      </c>
      <c r="CP19">
        <v>4.2765000000000004</v>
      </c>
      <c r="CQ19">
        <v>3.55905</v>
      </c>
      <c r="CR19">
        <v>0.340505</v>
      </c>
      <c r="CS19">
        <v>2.24878</v>
      </c>
      <c r="CT19">
        <v>0</v>
      </c>
      <c r="CU19">
        <v>0</v>
      </c>
      <c r="CV19">
        <v>0</v>
      </c>
      <c r="CW19">
        <v>2.4882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79.500026000000005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252</v>
      </c>
      <c r="L20">
        <v>0</v>
      </c>
      <c r="M20">
        <v>47.195999999999998</v>
      </c>
      <c r="N20">
        <v>120.65625</v>
      </c>
      <c r="O20">
        <v>126.47812500000001</v>
      </c>
      <c r="P20">
        <v>125.587</v>
      </c>
      <c r="Q20">
        <v>0</v>
      </c>
      <c r="R20">
        <v>11.360687</v>
      </c>
      <c r="S20">
        <v>13.595541000000001</v>
      </c>
      <c r="T20">
        <v>0</v>
      </c>
      <c r="U20">
        <v>279.18</v>
      </c>
      <c r="V20">
        <v>0</v>
      </c>
      <c r="W20">
        <v>39.378900000000002</v>
      </c>
      <c r="X20">
        <v>126.7908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8.3762000000000008</v>
      </c>
      <c r="AE20">
        <v>0</v>
      </c>
      <c r="AF20">
        <v>6.5454999999999997</v>
      </c>
      <c r="AG20">
        <v>42.822000000000003</v>
      </c>
      <c r="AH20">
        <v>0</v>
      </c>
      <c r="AI20">
        <v>0</v>
      </c>
      <c r="AJ20">
        <v>0</v>
      </c>
      <c r="AK20">
        <v>52.869300000000003</v>
      </c>
      <c r="AL20">
        <v>11.62</v>
      </c>
      <c r="AM20">
        <v>0</v>
      </c>
      <c r="AN20">
        <v>0.64119000000000004</v>
      </c>
      <c r="AO20">
        <v>6.1740000000000004</v>
      </c>
      <c r="AP20">
        <v>6.4050000000000002</v>
      </c>
      <c r="AQ20">
        <v>0</v>
      </c>
      <c r="AR20">
        <v>11.04</v>
      </c>
      <c r="AS20">
        <v>15.87336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79.500026000000005</v>
      </c>
      <c r="BA20">
        <f t="shared" si="1"/>
        <v>1399.086679</v>
      </c>
      <c r="BB20">
        <v>17</v>
      </c>
      <c r="BD20">
        <v>6.48</v>
      </c>
      <c r="BE20">
        <v>1.92</v>
      </c>
      <c r="BF20">
        <v>2.25</v>
      </c>
      <c r="BG20">
        <v>1.79</v>
      </c>
      <c r="BH20">
        <v>6.3</v>
      </c>
      <c r="BI20">
        <v>0.94</v>
      </c>
      <c r="BJ20">
        <v>1.02</v>
      </c>
      <c r="BK20">
        <v>1.96</v>
      </c>
      <c r="BL20">
        <v>0</v>
      </c>
      <c r="BM20">
        <v>0.18</v>
      </c>
      <c r="BN20">
        <v>3.52</v>
      </c>
      <c r="BO20">
        <v>1.89</v>
      </c>
      <c r="BP20">
        <v>0.26</v>
      </c>
      <c r="BQ20">
        <v>1.99</v>
      </c>
      <c r="BR20">
        <v>2.1800000000000002</v>
      </c>
      <c r="BS20">
        <v>1.64</v>
      </c>
      <c r="BT20">
        <v>2.8932340000000001</v>
      </c>
      <c r="BU20">
        <v>1.3481259999999999</v>
      </c>
      <c r="BV20">
        <v>1.9688000000000001</v>
      </c>
      <c r="BW20">
        <v>1.9268540000000001</v>
      </c>
      <c r="BX20">
        <v>1.943438</v>
      </c>
      <c r="BY20">
        <v>2.69625</v>
      </c>
      <c r="BZ20">
        <v>1.333745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3.55905</v>
      </c>
      <c r="CK20">
        <v>1.849688</v>
      </c>
      <c r="CL20">
        <v>1.339218</v>
      </c>
      <c r="CM20">
        <v>3.5355379999999998</v>
      </c>
      <c r="CN20">
        <v>3.55905</v>
      </c>
      <c r="CO20">
        <v>4.3140000000000001</v>
      </c>
      <c r="CP20">
        <v>4.2765000000000004</v>
      </c>
      <c r="CQ20">
        <v>3.55905</v>
      </c>
      <c r="CR20">
        <v>0.340505</v>
      </c>
      <c r="CS20">
        <v>2.24878</v>
      </c>
      <c r="CT20">
        <v>0</v>
      </c>
      <c r="CU20">
        <v>0</v>
      </c>
      <c r="CV20">
        <v>0</v>
      </c>
      <c r="CW20">
        <v>2.4882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79.500026000000005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252</v>
      </c>
      <c r="L21">
        <v>0</v>
      </c>
      <c r="M21">
        <v>47.195999999999998</v>
      </c>
      <c r="N21">
        <v>120.65625</v>
      </c>
      <c r="O21">
        <v>126.47812500000001</v>
      </c>
      <c r="P21">
        <v>125.587</v>
      </c>
      <c r="Q21">
        <v>0</v>
      </c>
      <c r="R21">
        <v>11.360687</v>
      </c>
      <c r="S21">
        <v>13.595541000000001</v>
      </c>
      <c r="T21">
        <v>0</v>
      </c>
      <c r="U21">
        <v>279.18</v>
      </c>
      <c r="V21">
        <v>0</v>
      </c>
      <c r="W21">
        <v>46.164499999999997</v>
      </c>
      <c r="X21">
        <v>146.26089999999999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8.3762000000000008</v>
      </c>
      <c r="AE21">
        <v>0</v>
      </c>
      <c r="AF21">
        <v>6.5454999999999997</v>
      </c>
      <c r="AG21">
        <v>42.822000000000003</v>
      </c>
      <c r="AH21">
        <v>0</v>
      </c>
      <c r="AI21">
        <v>0</v>
      </c>
      <c r="AJ21">
        <v>0</v>
      </c>
      <c r="AK21">
        <v>53.129100000000001</v>
      </c>
      <c r="AL21">
        <v>11.62</v>
      </c>
      <c r="AM21">
        <v>0</v>
      </c>
      <c r="AN21">
        <v>0.66061999999999999</v>
      </c>
      <c r="AO21">
        <v>4.7039999999999997</v>
      </c>
      <c r="AP21">
        <v>6.4050000000000002</v>
      </c>
      <c r="AQ21">
        <v>0</v>
      </c>
      <c r="AR21">
        <v>16.559999999999999</v>
      </c>
      <c r="AS21">
        <v>15.87336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79.500026000000005</v>
      </c>
      <c r="BA21">
        <f t="shared" si="1"/>
        <v>1429.6716089999998</v>
      </c>
      <c r="BB21">
        <v>18</v>
      </c>
      <c r="BD21">
        <v>6.48</v>
      </c>
      <c r="BE21">
        <v>1.92</v>
      </c>
      <c r="BF21">
        <v>2.25</v>
      </c>
      <c r="BG21">
        <v>1.79</v>
      </c>
      <c r="BH21">
        <v>6.3</v>
      </c>
      <c r="BI21">
        <v>0.94</v>
      </c>
      <c r="BJ21">
        <v>1.02</v>
      </c>
      <c r="BK21">
        <v>1.96</v>
      </c>
      <c r="BL21">
        <v>0</v>
      </c>
      <c r="BM21">
        <v>0.18</v>
      </c>
      <c r="BN21">
        <v>3.52</v>
      </c>
      <c r="BO21">
        <v>1.89</v>
      </c>
      <c r="BP21">
        <v>0.26</v>
      </c>
      <c r="BQ21">
        <v>1.99</v>
      </c>
      <c r="BR21">
        <v>2.1800000000000002</v>
      </c>
      <c r="BS21">
        <v>1.64</v>
      </c>
      <c r="BT21">
        <v>2.8932340000000001</v>
      </c>
      <c r="BU21">
        <v>1.3481259999999999</v>
      </c>
      <c r="BV21">
        <v>1.9688000000000001</v>
      </c>
      <c r="BW21">
        <v>1.9268540000000001</v>
      </c>
      <c r="BX21">
        <v>1.943438</v>
      </c>
      <c r="BY21">
        <v>2.69625</v>
      </c>
      <c r="BZ21">
        <v>1.333745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3.55905</v>
      </c>
      <c r="CK21">
        <v>1.849688</v>
      </c>
      <c r="CL21">
        <v>1.339218</v>
      </c>
      <c r="CM21">
        <v>3.5355379999999998</v>
      </c>
      <c r="CN21">
        <v>3.55905</v>
      </c>
      <c r="CO21">
        <v>4.3140000000000001</v>
      </c>
      <c r="CP21">
        <v>4.2765000000000004</v>
      </c>
      <c r="CQ21">
        <v>3.55905</v>
      </c>
      <c r="CR21">
        <v>0.340505</v>
      </c>
      <c r="CS21">
        <v>2.24878</v>
      </c>
      <c r="CT21">
        <v>0</v>
      </c>
      <c r="CU21">
        <v>0</v>
      </c>
      <c r="CV21">
        <v>0</v>
      </c>
      <c r="CW21">
        <v>2.4882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79.500026000000005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252</v>
      </c>
      <c r="L22">
        <v>0</v>
      </c>
      <c r="M22">
        <v>47.195999999999998</v>
      </c>
      <c r="N22">
        <v>120.65625</v>
      </c>
      <c r="O22">
        <v>126.47812500000001</v>
      </c>
      <c r="P22">
        <v>125.587</v>
      </c>
      <c r="Q22">
        <v>0</v>
      </c>
      <c r="R22">
        <v>11.360687</v>
      </c>
      <c r="S22">
        <v>13.595541000000001</v>
      </c>
      <c r="T22">
        <v>0</v>
      </c>
      <c r="U22">
        <v>279.18</v>
      </c>
      <c r="V22">
        <v>0</v>
      </c>
      <c r="W22">
        <v>46.164499999999997</v>
      </c>
      <c r="X22">
        <v>146.26089999999999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8.3762000000000008</v>
      </c>
      <c r="AE22">
        <v>0</v>
      </c>
      <c r="AF22">
        <v>6.5454999999999997</v>
      </c>
      <c r="AG22">
        <v>42.822000000000003</v>
      </c>
      <c r="AH22">
        <v>9.67</v>
      </c>
      <c r="AI22">
        <v>0</v>
      </c>
      <c r="AJ22">
        <v>0</v>
      </c>
      <c r="AK22">
        <v>53.129100000000001</v>
      </c>
      <c r="AL22">
        <v>11.62</v>
      </c>
      <c r="AM22">
        <v>0</v>
      </c>
      <c r="AN22">
        <v>0.66061999999999999</v>
      </c>
      <c r="AO22">
        <v>4.7039999999999997</v>
      </c>
      <c r="AP22">
        <v>6.4050000000000002</v>
      </c>
      <c r="AQ22">
        <v>0</v>
      </c>
      <c r="AR22">
        <v>16.559999999999999</v>
      </c>
      <c r="AS22">
        <v>15.87336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79.553226000000009</v>
      </c>
      <c r="BA22">
        <f t="shared" si="1"/>
        <v>1439.3948089999999</v>
      </c>
      <c r="BB22">
        <v>19</v>
      </c>
      <c r="BD22">
        <v>6.48</v>
      </c>
      <c r="BE22">
        <v>1.92</v>
      </c>
      <c r="BF22">
        <v>2.25</v>
      </c>
      <c r="BG22">
        <v>1.79</v>
      </c>
      <c r="BH22">
        <v>6.3</v>
      </c>
      <c r="BI22">
        <v>0.94</v>
      </c>
      <c r="BJ22">
        <v>1.02</v>
      </c>
      <c r="BK22">
        <v>1.96</v>
      </c>
      <c r="BL22">
        <v>0</v>
      </c>
      <c r="BM22">
        <v>0.18</v>
      </c>
      <c r="BN22">
        <v>3.52</v>
      </c>
      <c r="BO22">
        <v>1.89</v>
      </c>
      <c r="BP22">
        <v>0.26</v>
      </c>
      <c r="BQ22">
        <v>1.99</v>
      </c>
      <c r="BR22">
        <v>2.1800000000000002</v>
      </c>
      <c r="BS22">
        <v>1.64</v>
      </c>
      <c r="BT22">
        <v>2.8932340000000001</v>
      </c>
      <c r="BU22">
        <v>1.3481259999999999</v>
      </c>
      <c r="BV22">
        <v>1.9688000000000001</v>
      </c>
      <c r="BW22">
        <v>1.9268540000000001</v>
      </c>
      <c r="BX22">
        <v>1.943438</v>
      </c>
      <c r="BY22">
        <v>2.69625</v>
      </c>
      <c r="BZ22">
        <v>1.333745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3.55905</v>
      </c>
      <c r="CK22">
        <v>1.849688</v>
      </c>
      <c r="CL22">
        <v>1.339218</v>
      </c>
      <c r="CM22">
        <v>3.5355379999999998</v>
      </c>
      <c r="CN22">
        <v>3.55905</v>
      </c>
      <c r="CO22">
        <v>4.3140000000000001</v>
      </c>
      <c r="CP22">
        <v>4.2765000000000004</v>
      </c>
      <c r="CQ22">
        <v>3.55905</v>
      </c>
      <c r="CR22">
        <v>0.340505</v>
      </c>
      <c r="CS22">
        <v>2.24878</v>
      </c>
      <c r="CT22">
        <v>0</v>
      </c>
      <c r="CU22">
        <v>0</v>
      </c>
      <c r="CV22">
        <v>5.3199999999999997E-2</v>
      </c>
      <c r="CW22">
        <v>2.4882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79.553226000000009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295.1662</v>
      </c>
      <c r="L23">
        <v>0</v>
      </c>
      <c r="M23">
        <v>47.195999999999998</v>
      </c>
      <c r="N23">
        <v>120.65625</v>
      </c>
      <c r="O23">
        <v>126.47812500000001</v>
      </c>
      <c r="P23">
        <v>125.587</v>
      </c>
      <c r="Q23">
        <v>0</v>
      </c>
      <c r="R23">
        <v>18.306799999999999</v>
      </c>
      <c r="S23">
        <v>21.582000000000001</v>
      </c>
      <c r="T23">
        <v>0</v>
      </c>
      <c r="U23">
        <v>279.18</v>
      </c>
      <c r="V23">
        <v>8.7030320000000003</v>
      </c>
      <c r="W23">
        <v>46.164499999999997</v>
      </c>
      <c r="X23">
        <v>146.26089999999999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8.3762000000000008</v>
      </c>
      <c r="AE23">
        <v>0</v>
      </c>
      <c r="AF23">
        <v>6.5454999999999997</v>
      </c>
      <c r="AG23">
        <v>42.822000000000003</v>
      </c>
      <c r="AH23">
        <v>19.34</v>
      </c>
      <c r="AI23">
        <v>0</v>
      </c>
      <c r="AJ23">
        <v>0</v>
      </c>
      <c r="AK23">
        <v>53.129100000000001</v>
      </c>
      <c r="AL23">
        <v>2.3239999999999998</v>
      </c>
      <c r="AM23">
        <v>0</v>
      </c>
      <c r="AN23">
        <v>0.66061999999999999</v>
      </c>
      <c r="AO23">
        <v>4.7039999999999997</v>
      </c>
      <c r="AP23">
        <v>6.4050000000000002</v>
      </c>
      <c r="AQ23">
        <v>0</v>
      </c>
      <c r="AR23">
        <v>22.08</v>
      </c>
      <c r="AS23">
        <v>15.87336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79.604526000000007</v>
      </c>
      <c r="BA23">
        <f t="shared" si="1"/>
        <v>1512.1419129999997</v>
      </c>
      <c r="BB23">
        <v>20</v>
      </c>
      <c r="BD23">
        <v>6.48</v>
      </c>
      <c r="BE23">
        <v>1.92</v>
      </c>
      <c r="BF23">
        <v>2.25</v>
      </c>
      <c r="BG23">
        <v>1.79</v>
      </c>
      <c r="BH23">
        <v>6.3</v>
      </c>
      <c r="BI23">
        <v>0.94</v>
      </c>
      <c r="BJ23">
        <v>1.02</v>
      </c>
      <c r="BK23">
        <v>1.96</v>
      </c>
      <c r="BL23">
        <v>0</v>
      </c>
      <c r="BM23">
        <v>0.18</v>
      </c>
      <c r="BN23">
        <v>3.52</v>
      </c>
      <c r="BO23">
        <v>1.89</v>
      </c>
      <c r="BP23">
        <v>0.26</v>
      </c>
      <c r="BQ23">
        <v>1.99</v>
      </c>
      <c r="BR23">
        <v>2.1800000000000002</v>
      </c>
      <c r="BS23">
        <v>1.64</v>
      </c>
      <c r="BT23">
        <v>2.8932340000000001</v>
      </c>
      <c r="BU23">
        <v>1.3481259999999999</v>
      </c>
      <c r="BV23">
        <v>1.9688000000000001</v>
      </c>
      <c r="BW23">
        <v>1.9268540000000001</v>
      </c>
      <c r="BX23">
        <v>1.943438</v>
      </c>
      <c r="BY23">
        <v>2.69625</v>
      </c>
      <c r="BZ23">
        <v>1.333745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3.55905</v>
      </c>
      <c r="CK23">
        <v>1.849688</v>
      </c>
      <c r="CL23">
        <v>1.339218</v>
      </c>
      <c r="CM23">
        <v>3.5355379999999998</v>
      </c>
      <c r="CN23">
        <v>3.55905</v>
      </c>
      <c r="CO23">
        <v>4.3140000000000001</v>
      </c>
      <c r="CP23">
        <v>4.2765000000000004</v>
      </c>
      <c r="CQ23">
        <v>3.55905</v>
      </c>
      <c r="CR23">
        <v>0.340505</v>
      </c>
      <c r="CS23">
        <v>2.24878</v>
      </c>
      <c r="CT23">
        <v>0</v>
      </c>
      <c r="CU23">
        <v>0</v>
      </c>
      <c r="CV23">
        <v>0.1045</v>
      </c>
      <c r="CW23">
        <v>2.4882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79.604526000000007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295.1662</v>
      </c>
      <c r="L24">
        <v>0</v>
      </c>
      <c r="M24">
        <v>47.195999999999998</v>
      </c>
      <c r="N24">
        <v>120.65625</v>
      </c>
      <c r="O24">
        <v>126.47812500000001</v>
      </c>
      <c r="P24">
        <v>125.587</v>
      </c>
      <c r="Q24">
        <v>0</v>
      </c>
      <c r="R24">
        <v>20.690200000000001</v>
      </c>
      <c r="S24">
        <v>26.2789</v>
      </c>
      <c r="T24">
        <v>0</v>
      </c>
      <c r="U24">
        <v>279.18</v>
      </c>
      <c r="V24">
        <v>11.661683</v>
      </c>
      <c r="W24">
        <v>46.164499999999997</v>
      </c>
      <c r="X24">
        <v>146.26089999999999</v>
      </c>
      <c r="Y24">
        <v>0</v>
      </c>
      <c r="Z24">
        <v>0</v>
      </c>
      <c r="AA24">
        <v>0</v>
      </c>
      <c r="AB24">
        <v>0</v>
      </c>
      <c r="AC24">
        <v>9.9058399999999995</v>
      </c>
      <c r="AD24">
        <v>8.3762000000000008</v>
      </c>
      <c r="AE24">
        <v>15.756</v>
      </c>
      <c r="AF24">
        <v>6.5454999999999997</v>
      </c>
      <c r="AG24">
        <v>42.822000000000003</v>
      </c>
      <c r="AH24">
        <v>38.68</v>
      </c>
      <c r="AI24">
        <v>0</v>
      </c>
      <c r="AJ24">
        <v>0</v>
      </c>
      <c r="AK24">
        <v>53.129100000000001</v>
      </c>
      <c r="AL24">
        <v>2.3239999999999998</v>
      </c>
      <c r="AM24">
        <v>0</v>
      </c>
      <c r="AN24">
        <v>0.66061999999999999</v>
      </c>
      <c r="AO24">
        <v>4.7039999999999997</v>
      </c>
      <c r="AP24">
        <v>6.4050000000000002</v>
      </c>
      <c r="AQ24">
        <v>16.055</v>
      </c>
      <c r="AR24">
        <v>22.08</v>
      </c>
      <c r="AS24">
        <v>15.87336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79.709026000000009</v>
      </c>
      <c r="BA24">
        <f t="shared" si="1"/>
        <v>1583.342204</v>
      </c>
      <c r="BB24">
        <v>21</v>
      </c>
      <c r="BD24">
        <v>6.48</v>
      </c>
      <c r="BE24">
        <v>1.92</v>
      </c>
      <c r="BF24">
        <v>2.25</v>
      </c>
      <c r="BG24">
        <v>1.79</v>
      </c>
      <c r="BH24">
        <v>6.3</v>
      </c>
      <c r="BI24">
        <v>0.94</v>
      </c>
      <c r="BJ24">
        <v>1.02</v>
      </c>
      <c r="BK24">
        <v>1.96</v>
      </c>
      <c r="BL24">
        <v>0</v>
      </c>
      <c r="BM24">
        <v>0.18</v>
      </c>
      <c r="BN24">
        <v>3.52</v>
      </c>
      <c r="BO24">
        <v>1.89</v>
      </c>
      <c r="BP24">
        <v>0.26</v>
      </c>
      <c r="BQ24">
        <v>1.99</v>
      </c>
      <c r="BR24">
        <v>2.1800000000000002</v>
      </c>
      <c r="BS24">
        <v>1.64</v>
      </c>
      <c r="BT24">
        <v>2.8932340000000001</v>
      </c>
      <c r="BU24">
        <v>1.3481259999999999</v>
      </c>
      <c r="BV24">
        <v>1.9688000000000001</v>
      </c>
      <c r="BW24">
        <v>1.9268540000000001</v>
      </c>
      <c r="BX24">
        <v>1.943438</v>
      </c>
      <c r="BY24">
        <v>2.69625</v>
      </c>
      <c r="BZ24">
        <v>1.333745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3.55905</v>
      </c>
      <c r="CK24">
        <v>1.849688</v>
      </c>
      <c r="CL24">
        <v>1.339218</v>
      </c>
      <c r="CM24">
        <v>3.5355379999999998</v>
      </c>
      <c r="CN24">
        <v>3.55905</v>
      </c>
      <c r="CO24">
        <v>4.3140000000000001</v>
      </c>
      <c r="CP24">
        <v>4.2765000000000004</v>
      </c>
      <c r="CQ24">
        <v>3.55905</v>
      </c>
      <c r="CR24">
        <v>0.340505</v>
      </c>
      <c r="CS24">
        <v>2.24878</v>
      </c>
      <c r="CT24">
        <v>0</v>
      </c>
      <c r="CU24">
        <v>0</v>
      </c>
      <c r="CV24">
        <v>0.20899999999999999</v>
      </c>
      <c r="CW24">
        <v>2.4882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79.709026000000009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295.1662</v>
      </c>
      <c r="L25">
        <v>0</v>
      </c>
      <c r="M25">
        <v>47.195999999999998</v>
      </c>
      <c r="N25">
        <v>120.65625</v>
      </c>
      <c r="O25">
        <v>126.47812500000001</v>
      </c>
      <c r="P25">
        <v>125.587</v>
      </c>
      <c r="Q25">
        <v>0</v>
      </c>
      <c r="R25">
        <v>20.690200000000001</v>
      </c>
      <c r="S25">
        <v>26.2789</v>
      </c>
      <c r="T25">
        <v>0</v>
      </c>
      <c r="U25">
        <v>279.18</v>
      </c>
      <c r="V25">
        <v>8.2381069999999994</v>
      </c>
      <c r="W25">
        <v>46.164499999999997</v>
      </c>
      <c r="X25">
        <v>146.26089999999999</v>
      </c>
      <c r="Y25">
        <v>0</v>
      </c>
      <c r="Z25">
        <v>6.5537999999999998</v>
      </c>
      <c r="AA25">
        <v>0</v>
      </c>
      <c r="AB25">
        <v>0</v>
      </c>
      <c r="AC25">
        <v>19.811679999999999</v>
      </c>
      <c r="AD25">
        <v>8.3762000000000008</v>
      </c>
      <c r="AE25">
        <v>15.756</v>
      </c>
      <c r="AF25">
        <v>6.5454999999999997</v>
      </c>
      <c r="AG25">
        <v>42.822000000000003</v>
      </c>
      <c r="AH25">
        <v>67.69</v>
      </c>
      <c r="AI25">
        <v>0</v>
      </c>
      <c r="AJ25">
        <v>0</v>
      </c>
      <c r="AK25">
        <v>53.129100000000001</v>
      </c>
      <c r="AL25">
        <v>2.3239999999999998</v>
      </c>
      <c r="AM25">
        <v>0</v>
      </c>
      <c r="AN25">
        <v>0.66061999999999999</v>
      </c>
      <c r="AO25">
        <v>4.7039999999999997</v>
      </c>
      <c r="AP25">
        <v>6.4050000000000002</v>
      </c>
      <c r="AQ25">
        <v>32.11</v>
      </c>
      <c r="AR25">
        <v>22.08</v>
      </c>
      <c r="AS25">
        <v>15.87336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80.143925999999993</v>
      </c>
      <c r="BA25">
        <f t="shared" si="1"/>
        <v>1641.8781679999997</v>
      </c>
      <c r="BB25">
        <v>22</v>
      </c>
      <c r="BD25">
        <v>6.48</v>
      </c>
      <c r="BE25">
        <v>1.92</v>
      </c>
      <c r="BF25">
        <v>2.25</v>
      </c>
      <c r="BG25">
        <v>1.79</v>
      </c>
      <c r="BH25">
        <v>6.3</v>
      </c>
      <c r="BI25">
        <v>0.94</v>
      </c>
      <c r="BJ25">
        <v>1.02</v>
      </c>
      <c r="BK25">
        <v>1.96</v>
      </c>
      <c r="BL25">
        <v>0</v>
      </c>
      <c r="BM25">
        <v>0.18</v>
      </c>
      <c r="BN25">
        <v>3.52</v>
      </c>
      <c r="BO25">
        <v>1.89</v>
      </c>
      <c r="BP25">
        <v>0.26</v>
      </c>
      <c r="BQ25">
        <v>1.99</v>
      </c>
      <c r="BR25">
        <v>2.1800000000000002</v>
      </c>
      <c r="BS25">
        <v>1.64</v>
      </c>
      <c r="BT25">
        <v>2.8932340000000001</v>
      </c>
      <c r="BU25">
        <v>1.3481259999999999</v>
      </c>
      <c r="BV25">
        <v>1.9688000000000001</v>
      </c>
      <c r="BW25">
        <v>1.9268540000000001</v>
      </c>
      <c r="BX25">
        <v>1.943438</v>
      </c>
      <c r="BY25">
        <v>2.69625</v>
      </c>
      <c r="BZ25">
        <v>1.333745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3.55905</v>
      </c>
      <c r="CK25">
        <v>1.849688</v>
      </c>
      <c r="CL25">
        <v>1.339218</v>
      </c>
      <c r="CM25">
        <v>3.5355379999999998</v>
      </c>
      <c r="CN25">
        <v>3.55905</v>
      </c>
      <c r="CO25">
        <v>4.3140000000000001</v>
      </c>
      <c r="CP25">
        <v>4.2765000000000004</v>
      </c>
      <c r="CQ25">
        <v>3.55905</v>
      </c>
      <c r="CR25">
        <v>0.340505</v>
      </c>
      <c r="CS25">
        <v>2.24878</v>
      </c>
      <c r="CT25">
        <v>0</v>
      </c>
      <c r="CU25">
        <v>0.2772</v>
      </c>
      <c r="CV25">
        <v>0.36670000000000003</v>
      </c>
      <c r="CW25">
        <v>2.4882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80.143925999999993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295.1662</v>
      </c>
      <c r="L26">
        <v>0</v>
      </c>
      <c r="M26">
        <v>47.195999999999998</v>
      </c>
      <c r="N26">
        <v>120.65625</v>
      </c>
      <c r="O26">
        <v>126.47812500000001</v>
      </c>
      <c r="P26">
        <v>125.587</v>
      </c>
      <c r="Q26">
        <v>0</v>
      </c>
      <c r="R26">
        <v>20.690200000000001</v>
      </c>
      <c r="S26">
        <v>26.2789</v>
      </c>
      <c r="T26">
        <v>0</v>
      </c>
      <c r="U26">
        <v>279.18</v>
      </c>
      <c r="V26">
        <v>8.2381069999999994</v>
      </c>
      <c r="W26">
        <v>46.164499999999997</v>
      </c>
      <c r="X26">
        <v>146.26089999999999</v>
      </c>
      <c r="Y26">
        <v>0</v>
      </c>
      <c r="Z26">
        <v>6.5537999999999998</v>
      </c>
      <c r="AA26">
        <v>0</v>
      </c>
      <c r="AB26">
        <v>13.426</v>
      </c>
      <c r="AC26">
        <v>19.811679999999999</v>
      </c>
      <c r="AD26">
        <v>8.3762000000000008</v>
      </c>
      <c r="AE26">
        <v>15.756</v>
      </c>
      <c r="AF26">
        <v>6.5454999999999997</v>
      </c>
      <c r="AG26">
        <v>42.822000000000003</v>
      </c>
      <c r="AH26">
        <v>87.03</v>
      </c>
      <c r="AI26">
        <v>0</v>
      </c>
      <c r="AJ26">
        <v>0</v>
      </c>
      <c r="AK26">
        <v>53.129100000000001</v>
      </c>
      <c r="AL26">
        <v>2.3239999999999998</v>
      </c>
      <c r="AM26">
        <v>5.3196000000000003</v>
      </c>
      <c r="AN26">
        <v>0.66061999999999999</v>
      </c>
      <c r="AO26">
        <v>4.7039999999999997</v>
      </c>
      <c r="AP26">
        <v>6.4050000000000002</v>
      </c>
      <c r="AQ26">
        <v>32.11</v>
      </c>
      <c r="AR26">
        <v>22.08</v>
      </c>
      <c r="AS26">
        <v>15.87336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80.585626000000005</v>
      </c>
      <c r="BA26">
        <f t="shared" si="1"/>
        <v>1680.4054679999997</v>
      </c>
      <c r="BB26">
        <v>23</v>
      </c>
      <c r="BD26">
        <v>6.48</v>
      </c>
      <c r="BE26">
        <v>1.92</v>
      </c>
      <c r="BF26">
        <v>2.25</v>
      </c>
      <c r="BG26">
        <v>1.79</v>
      </c>
      <c r="BH26">
        <v>6.3</v>
      </c>
      <c r="BI26">
        <v>0.97</v>
      </c>
      <c r="BJ26">
        <v>1.05</v>
      </c>
      <c r="BK26">
        <v>1.96</v>
      </c>
      <c r="BL26">
        <v>0</v>
      </c>
      <c r="BM26">
        <v>0.18</v>
      </c>
      <c r="BN26">
        <v>3.52</v>
      </c>
      <c r="BO26">
        <v>1.89</v>
      </c>
      <c r="BP26">
        <v>0.26</v>
      </c>
      <c r="BQ26">
        <v>1.99</v>
      </c>
      <c r="BR26">
        <v>2.1800000000000002</v>
      </c>
      <c r="BS26">
        <v>1.64</v>
      </c>
      <c r="BT26">
        <v>2.8932340000000001</v>
      </c>
      <c r="BU26">
        <v>1.3481259999999999</v>
      </c>
      <c r="BV26">
        <v>1.9688000000000001</v>
      </c>
      <c r="BW26">
        <v>1.9268540000000001</v>
      </c>
      <c r="BX26">
        <v>1.943438</v>
      </c>
      <c r="BY26">
        <v>2.69625</v>
      </c>
      <c r="BZ26">
        <v>1.333745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3.55905</v>
      </c>
      <c r="CK26">
        <v>1.849688</v>
      </c>
      <c r="CL26">
        <v>1.339218</v>
      </c>
      <c r="CM26">
        <v>3.5355379999999998</v>
      </c>
      <c r="CN26">
        <v>3.55905</v>
      </c>
      <c r="CO26">
        <v>4.3140000000000001</v>
      </c>
      <c r="CP26">
        <v>4.2765000000000004</v>
      </c>
      <c r="CQ26">
        <v>3.55905</v>
      </c>
      <c r="CR26">
        <v>0.340505</v>
      </c>
      <c r="CS26">
        <v>2.24878</v>
      </c>
      <c r="CT26">
        <v>0</v>
      </c>
      <c r="CU26">
        <v>0.5544</v>
      </c>
      <c r="CV26">
        <v>0.47120000000000001</v>
      </c>
      <c r="CW26">
        <v>2.4882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80.585626000000005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338.1662</v>
      </c>
      <c r="L27">
        <v>0</v>
      </c>
      <c r="M27">
        <v>47.195999999999998</v>
      </c>
      <c r="N27">
        <v>120.65625</v>
      </c>
      <c r="O27">
        <v>126.47812500000001</v>
      </c>
      <c r="P27">
        <v>125.587</v>
      </c>
      <c r="Q27">
        <v>0</v>
      </c>
      <c r="R27">
        <v>20.690200000000001</v>
      </c>
      <c r="S27">
        <v>26.2789</v>
      </c>
      <c r="T27">
        <v>0</v>
      </c>
      <c r="U27">
        <v>279.18</v>
      </c>
      <c r="V27">
        <v>5.5037330000000004</v>
      </c>
      <c r="W27">
        <v>46.164499999999997</v>
      </c>
      <c r="X27">
        <v>146.26089999999999</v>
      </c>
      <c r="Y27">
        <v>0</v>
      </c>
      <c r="Z27">
        <v>13.1076</v>
      </c>
      <c r="AA27">
        <v>14.04936</v>
      </c>
      <c r="AB27">
        <v>26.989000000000001</v>
      </c>
      <c r="AC27">
        <v>29.747499000000001</v>
      </c>
      <c r="AD27">
        <v>18.643799999999999</v>
      </c>
      <c r="AE27">
        <v>31.512</v>
      </c>
      <c r="AF27">
        <v>9.0630000000000006</v>
      </c>
      <c r="AG27">
        <v>42.822000000000003</v>
      </c>
      <c r="AH27">
        <v>111.205</v>
      </c>
      <c r="AI27">
        <v>0</v>
      </c>
      <c r="AJ27">
        <v>0</v>
      </c>
      <c r="AK27">
        <v>53.129100000000001</v>
      </c>
      <c r="AL27">
        <v>11.62</v>
      </c>
      <c r="AM27">
        <v>10.639200000000001</v>
      </c>
      <c r="AN27">
        <v>0.66061999999999999</v>
      </c>
      <c r="AO27">
        <v>4.7039999999999997</v>
      </c>
      <c r="AP27">
        <v>6.4050000000000002</v>
      </c>
      <c r="AQ27">
        <v>48.164999999999999</v>
      </c>
      <c r="AR27">
        <v>16.559999999999999</v>
      </c>
      <c r="AS27">
        <v>15.87336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81.318066000000002</v>
      </c>
      <c r="BA27">
        <f t="shared" si="1"/>
        <v>1843.3722130000003</v>
      </c>
      <c r="BB27">
        <v>24</v>
      </c>
      <c r="BD27">
        <v>6.48</v>
      </c>
      <c r="BE27">
        <v>1.92</v>
      </c>
      <c r="BF27">
        <v>2.25</v>
      </c>
      <c r="BG27">
        <v>1.79</v>
      </c>
      <c r="BH27">
        <v>6.3</v>
      </c>
      <c r="BI27">
        <v>0.97</v>
      </c>
      <c r="BJ27">
        <v>1.05</v>
      </c>
      <c r="BK27">
        <v>1.96</v>
      </c>
      <c r="BL27">
        <v>0</v>
      </c>
      <c r="BM27">
        <v>0.18</v>
      </c>
      <c r="BN27">
        <v>3.52</v>
      </c>
      <c r="BO27">
        <v>1.89</v>
      </c>
      <c r="BP27">
        <v>0.26</v>
      </c>
      <c r="BQ27">
        <v>1.99</v>
      </c>
      <c r="BR27">
        <v>2.1800000000000002</v>
      </c>
      <c r="BS27">
        <v>1.64</v>
      </c>
      <c r="BT27">
        <v>2.8932340000000001</v>
      </c>
      <c r="BU27">
        <v>1.3481259999999999</v>
      </c>
      <c r="BV27">
        <v>1.9688000000000001</v>
      </c>
      <c r="BW27">
        <v>1.9268540000000001</v>
      </c>
      <c r="BX27">
        <v>1.943438</v>
      </c>
      <c r="BY27">
        <v>2.69625</v>
      </c>
      <c r="BZ27">
        <v>1.333745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3.55905</v>
      </c>
      <c r="CK27">
        <v>1.849688</v>
      </c>
      <c r="CL27">
        <v>1.339218</v>
      </c>
      <c r="CM27">
        <v>3.5355379999999998</v>
      </c>
      <c r="CN27">
        <v>3.55905</v>
      </c>
      <c r="CO27">
        <v>4.3140000000000001</v>
      </c>
      <c r="CP27">
        <v>4.2765000000000004</v>
      </c>
      <c r="CQ27">
        <v>3.55905</v>
      </c>
      <c r="CR27">
        <v>0.340505</v>
      </c>
      <c r="CS27">
        <v>2.24878</v>
      </c>
      <c r="CT27">
        <v>0.32604</v>
      </c>
      <c r="CU27">
        <v>0.83160000000000001</v>
      </c>
      <c r="CV27">
        <v>0.60040000000000004</v>
      </c>
      <c r="CW27">
        <v>2.4882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81.318066000000002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338.1662</v>
      </c>
      <c r="L28">
        <v>0</v>
      </c>
      <c r="M28">
        <v>47.195999999999998</v>
      </c>
      <c r="N28">
        <v>120.65625</v>
      </c>
      <c r="O28">
        <v>126.47812500000001</v>
      </c>
      <c r="P28">
        <v>125.587</v>
      </c>
      <c r="Q28">
        <v>0</v>
      </c>
      <c r="R28">
        <v>20.690200000000001</v>
      </c>
      <c r="S28">
        <v>26.2789</v>
      </c>
      <c r="T28">
        <v>0</v>
      </c>
      <c r="U28">
        <v>279.18</v>
      </c>
      <c r="V28">
        <v>5.5037330000000004</v>
      </c>
      <c r="W28">
        <v>46.164499999999997</v>
      </c>
      <c r="X28">
        <v>146.26089999999999</v>
      </c>
      <c r="Y28">
        <v>0</v>
      </c>
      <c r="Z28">
        <v>13.1076</v>
      </c>
      <c r="AA28">
        <v>28.09872</v>
      </c>
      <c r="AB28">
        <v>40.6068</v>
      </c>
      <c r="AC28">
        <v>29.747499000000001</v>
      </c>
      <c r="AD28">
        <v>18.643799999999999</v>
      </c>
      <c r="AE28">
        <v>50.5505</v>
      </c>
      <c r="AF28">
        <v>20.14</v>
      </c>
      <c r="AG28">
        <v>42.822000000000003</v>
      </c>
      <c r="AH28">
        <v>143.30940000000001</v>
      </c>
      <c r="AI28">
        <v>3.9089999999999998</v>
      </c>
      <c r="AJ28">
        <v>0</v>
      </c>
      <c r="AK28">
        <v>53.129100000000001</v>
      </c>
      <c r="AL28">
        <v>11.62</v>
      </c>
      <c r="AM28">
        <v>16.204319999999999</v>
      </c>
      <c r="AN28">
        <v>0.66061999999999999</v>
      </c>
      <c r="AO28">
        <v>4.7039999999999997</v>
      </c>
      <c r="AP28">
        <v>6.4050000000000002</v>
      </c>
      <c r="AQ28">
        <v>64.22</v>
      </c>
      <c r="AR28">
        <v>16.559999999999999</v>
      </c>
      <c r="AS28">
        <v>15.87336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82.422146000000012</v>
      </c>
      <c r="BA28">
        <f t="shared" si="1"/>
        <v>1959.8924730000006</v>
      </c>
      <c r="BB28">
        <v>25</v>
      </c>
      <c r="BD28">
        <v>6.48</v>
      </c>
      <c r="BE28">
        <v>1.92</v>
      </c>
      <c r="BF28">
        <v>2.25</v>
      </c>
      <c r="BG28">
        <v>1.79</v>
      </c>
      <c r="BH28">
        <v>6.3</v>
      </c>
      <c r="BI28">
        <v>0.97</v>
      </c>
      <c r="BJ28">
        <v>1.05</v>
      </c>
      <c r="BK28">
        <v>1.96</v>
      </c>
      <c r="BL28">
        <v>0</v>
      </c>
      <c r="BM28">
        <v>0.18</v>
      </c>
      <c r="BN28">
        <v>3.52</v>
      </c>
      <c r="BO28">
        <v>1.89</v>
      </c>
      <c r="BP28">
        <v>0.26</v>
      </c>
      <c r="BQ28">
        <v>1.99</v>
      </c>
      <c r="BR28">
        <v>2.1800000000000002</v>
      </c>
      <c r="BS28">
        <v>1.64</v>
      </c>
      <c r="BT28">
        <v>2.8932340000000001</v>
      </c>
      <c r="BU28">
        <v>1.3481259999999999</v>
      </c>
      <c r="BV28">
        <v>1.9688000000000001</v>
      </c>
      <c r="BW28">
        <v>1.9268540000000001</v>
      </c>
      <c r="BX28">
        <v>1.943438</v>
      </c>
      <c r="BY28">
        <v>2.69625</v>
      </c>
      <c r="BZ28">
        <v>1.333745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3.55905</v>
      </c>
      <c r="CK28">
        <v>1.849688</v>
      </c>
      <c r="CL28">
        <v>1.339218</v>
      </c>
      <c r="CM28">
        <v>3.5355379999999998</v>
      </c>
      <c r="CN28">
        <v>3.55905</v>
      </c>
      <c r="CO28">
        <v>4.3140000000000001</v>
      </c>
      <c r="CP28">
        <v>4.2765000000000004</v>
      </c>
      <c r="CQ28">
        <v>3.55905</v>
      </c>
      <c r="CR28">
        <v>0.340505</v>
      </c>
      <c r="CS28">
        <v>2.24878</v>
      </c>
      <c r="CT28">
        <v>0.97811999999999999</v>
      </c>
      <c r="CU28">
        <v>1.1088</v>
      </c>
      <c r="CV28">
        <v>0.7752</v>
      </c>
      <c r="CW28">
        <v>2.4882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82.422146000000012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338.1662</v>
      </c>
      <c r="L29">
        <v>0</v>
      </c>
      <c r="M29">
        <v>47.195999999999998</v>
      </c>
      <c r="N29">
        <v>120.65625</v>
      </c>
      <c r="O29">
        <v>126.47812500000001</v>
      </c>
      <c r="P29">
        <v>128.04</v>
      </c>
      <c r="Q29">
        <v>0</v>
      </c>
      <c r="R29">
        <v>20.690200000000001</v>
      </c>
      <c r="S29">
        <v>26.2789</v>
      </c>
      <c r="T29">
        <v>0</v>
      </c>
      <c r="U29">
        <v>279.18</v>
      </c>
      <c r="V29">
        <v>5.5037330000000004</v>
      </c>
      <c r="W29">
        <v>46.164499999999997</v>
      </c>
      <c r="X29">
        <v>146.26089999999999</v>
      </c>
      <c r="Y29">
        <v>0</v>
      </c>
      <c r="Z29">
        <v>13.1076</v>
      </c>
      <c r="AA29">
        <v>28.09872</v>
      </c>
      <c r="AB29">
        <v>40.6068</v>
      </c>
      <c r="AC29">
        <v>29.747499000000001</v>
      </c>
      <c r="AD29">
        <v>18.643799999999999</v>
      </c>
      <c r="AE29">
        <v>50.5505</v>
      </c>
      <c r="AF29">
        <v>20.14</v>
      </c>
      <c r="AG29">
        <v>42.822000000000003</v>
      </c>
      <c r="AH29">
        <v>143.30940000000001</v>
      </c>
      <c r="AI29">
        <v>16.939</v>
      </c>
      <c r="AJ29">
        <v>0</v>
      </c>
      <c r="AK29">
        <v>53.129100000000001</v>
      </c>
      <c r="AL29">
        <v>11.62</v>
      </c>
      <c r="AM29">
        <v>16.204319999999999</v>
      </c>
      <c r="AN29">
        <v>0.66061999999999999</v>
      </c>
      <c r="AO29">
        <v>4.7039999999999997</v>
      </c>
      <c r="AP29">
        <v>6.4050000000000002</v>
      </c>
      <c r="AQ29">
        <v>64.22</v>
      </c>
      <c r="AR29">
        <v>16.559999999999999</v>
      </c>
      <c r="AS29">
        <v>15.87336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82.422146000000012</v>
      </c>
      <c r="BA29">
        <f t="shared" si="1"/>
        <v>1975.3754730000005</v>
      </c>
      <c r="BB29">
        <v>26</v>
      </c>
      <c r="BD29">
        <v>6.48</v>
      </c>
      <c r="BE29">
        <v>1.92</v>
      </c>
      <c r="BF29">
        <v>2.25</v>
      </c>
      <c r="BG29">
        <v>1.79</v>
      </c>
      <c r="BH29">
        <v>6.3</v>
      </c>
      <c r="BI29">
        <v>0.97</v>
      </c>
      <c r="BJ29">
        <v>1.05</v>
      </c>
      <c r="BK29">
        <v>1.96</v>
      </c>
      <c r="BL29">
        <v>0</v>
      </c>
      <c r="BM29">
        <v>0.18</v>
      </c>
      <c r="BN29">
        <v>3.52</v>
      </c>
      <c r="BO29">
        <v>1.89</v>
      </c>
      <c r="BP29">
        <v>0.26</v>
      </c>
      <c r="BQ29">
        <v>1.99</v>
      </c>
      <c r="BR29">
        <v>2.1800000000000002</v>
      </c>
      <c r="BS29">
        <v>1.64</v>
      </c>
      <c r="BT29">
        <v>2.8932340000000001</v>
      </c>
      <c r="BU29">
        <v>1.3481259999999999</v>
      </c>
      <c r="BV29">
        <v>1.9688000000000001</v>
      </c>
      <c r="BW29">
        <v>1.9268540000000001</v>
      </c>
      <c r="BX29">
        <v>1.943438</v>
      </c>
      <c r="BY29">
        <v>2.69625</v>
      </c>
      <c r="BZ29">
        <v>1.333745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3.55905</v>
      </c>
      <c r="CK29">
        <v>1.849688</v>
      </c>
      <c r="CL29">
        <v>1.339218</v>
      </c>
      <c r="CM29">
        <v>3.5355379999999998</v>
      </c>
      <c r="CN29">
        <v>3.55905</v>
      </c>
      <c r="CO29">
        <v>4.3140000000000001</v>
      </c>
      <c r="CP29">
        <v>4.2765000000000004</v>
      </c>
      <c r="CQ29">
        <v>3.55905</v>
      </c>
      <c r="CR29">
        <v>0.340505</v>
      </c>
      <c r="CS29">
        <v>2.24878</v>
      </c>
      <c r="CT29">
        <v>0.97811999999999999</v>
      </c>
      <c r="CU29">
        <v>1.1088</v>
      </c>
      <c r="CV29">
        <v>0.7752</v>
      </c>
      <c r="CW29">
        <v>2.4882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82.422146000000012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338.1662</v>
      </c>
      <c r="L30">
        <v>0</v>
      </c>
      <c r="M30">
        <v>47.195999999999998</v>
      </c>
      <c r="N30">
        <v>120.65625</v>
      </c>
      <c r="O30">
        <v>126.47812500000001</v>
      </c>
      <c r="P30">
        <v>128.04</v>
      </c>
      <c r="Q30">
        <v>0</v>
      </c>
      <c r="R30">
        <v>20.690200000000001</v>
      </c>
      <c r="S30">
        <v>26.2789</v>
      </c>
      <c r="T30">
        <v>0</v>
      </c>
      <c r="U30">
        <v>279.18</v>
      </c>
      <c r="V30">
        <v>5.3913900000000003</v>
      </c>
      <c r="W30">
        <v>46.164499999999997</v>
      </c>
      <c r="X30">
        <v>146.26089999999999</v>
      </c>
      <c r="Y30">
        <v>0</v>
      </c>
      <c r="Z30">
        <v>13.1076</v>
      </c>
      <c r="AA30">
        <v>28.09872</v>
      </c>
      <c r="AB30">
        <v>40.6068</v>
      </c>
      <c r="AC30">
        <v>29.747499000000001</v>
      </c>
      <c r="AD30">
        <v>18.643799999999999</v>
      </c>
      <c r="AE30">
        <v>50.5505</v>
      </c>
      <c r="AF30">
        <v>20.14</v>
      </c>
      <c r="AG30">
        <v>42.822000000000003</v>
      </c>
      <c r="AH30">
        <v>143.30940000000001</v>
      </c>
      <c r="AI30">
        <v>16.939</v>
      </c>
      <c r="AJ30">
        <v>0</v>
      </c>
      <c r="AK30">
        <v>53.129100000000001</v>
      </c>
      <c r="AL30">
        <v>11.62</v>
      </c>
      <c r="AM30">
        <v>16.204319999999999</v>
      </c>
      <c r="AN30">
        <v>0.66061999999999999</v>
      </c>
      <c r="AO30">
        <v>4.7039999999999997</v>
      </c>
      <c r="AP30">
        <v>6.4050000000000002</v>
      </c>
      <c r="AQ30">
        <v>64.22</v>
      </c>
      <c r="AR30">
        <v>16.559999999999999</v>
      </c>
      <c r="AS30">
        <v>15.87336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82.422146000000012</v>
      </c>
      <c r="BA30">
        <f t="shared" si="1"/>
        <v>1975.2631300000007</v>
      </c>
      <c r="BB30">
        <v>27</v>
      </c>
      <c r="BD30">
        <v>6.48</v>
      </c>
      <c r="BE30">
        <v>1.92</v>
      </c>
      <c r="BF30">
        <v>2.25</v>
      </c>
      <c r="BG30">
        <v>1.79</v>
      </c>
      <c r="BH30">
        <v>6.3</v>
      </c>
      <c r="BI30">
        <v>0.97</v>
      </c>
      <c r="BJ30">
        <v>1.05</v>
      </c>
      <c r="BK30">
        <v>1.96</v>
      </c>
      <c r="BL30">
        <v>0</v>
      </c>
      <c r="BM30">
        <v>0.18</v>
      </c>
      <c r="BN30">
        <v>3.52</v>
      </c>
      <c r="BO30">
        <v>1.89</v>
      </c>
      <c r="BP30">
        <v>0.26</v>
      </c>
      <c r="BQ30">
        <v>1.99</v>
      </c>
      <c r="BR30">
        <v>2.1800000000000002</v>
      </c>
      <c r="BS30">
        <v>1.64</v>
      </c>
      <c r="BT30">
        <v>2.8932340000000001</v>
      </c>
      <c r="BU30">
        <v>1.3481259999999999</v>
      </c>
      <c r="BV30">
        <v>1.9688000000000001</v>
      </c>
      <c r="BW30">
        <v>1.9268540000000001</v>
      </c>
      <c r="BX30">
        <v>1.943438</v>
      </c>
      <c r="BY30">
        <v>2.69625</v>
      </c>
      <c r="BZ30">
        <v>1.333745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3.55905</v>
      </c>
      <c r="CK30">
        <v>1.849688</v>
      </c>
      <c r="CL30">
        <v>1.339218</v>
      </c>
      <c r="CM30">
        <v>3.5355379999999998</v>
      </c>
      <c r="CN30">
        <v>3.55905</v>
      </c>
      <c r="CO30">
        <v>4.3140000000000001</v>
      </c>
      <c r="CP30">
        <v>4.2765000000000004</v>
      </c>
      <c r="CQ30">
        <v>3.55905</v>
      </c>
      <c r="CR30">
        <v>0.340505</v>
      </c>
      <c r="CS30">
        <v>2.24878</v>
      </c>
      <c r="CT30">
        <v>0.97811999999999999</v>
      </c>
      <c r="CU30">
        <v>1.1088</v>
      </c>
      <c r="CV30">
        <v>0.7752</v>
      </c>
      <c r="CW30">
        <v>2.4882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82.422146000000012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338.1662</v>
      </c>
      <c r="L31">
        <v>0</v>
      </c>
      <c r="M31">
        <v>47.195999999999998</v>
      </c>
      <c r="N31">
        <v>120.65625</v>
      </c>
      <c r="O31">
        <v>126.47812500000001</v>
      </c>
      <c r="P31">
        <v>128.04</v>
      </c>
      <c r="Q31">
        <v>0</v>
      </c>
      <c r="R31">
        <v>20.690200000000001</v>
      </c>
      <c r="S31">
        <v>26.2789</v>
      </c>
      <c r="T31">
        <v>0</v>
      </c>
      <c r="U31">
        <v>279.18</v>
      </c>
      <c r="V31">
        <v>5.3913900000000003</v>
      </c>
      <c r="W31">
        <v>46.164499999999997</v>
      </c>
      <c r="X31">
        <v>146.26089999999999</v>
      </c>
      <c r="Y31">
        <v>0</v>
      </c>
      <c r="Z31">
        <v>13.1076</v>
      </c>
      <c r="AA31">
        <v>28.09872</v>
      </c>
      <c r="AB31">
        <v>40.6068</v>
      </c>
      <c r="AC31">
        <v>29.747499000000001</v>
      </c>
      <c r="AD31">
        <v>18.643799999999999</v>
      </c>
      <c r="AE31">
        <v>50.5505</v>
      </c>
      <c r="AF31">
        <v>20.14</v>
      </c>
      <c r="AG31">
        <v>42.822000000000003</v>
      </c>
      <c r="AH31">
        <v>143.30940000000001</v>
      </c>
      <c r="AI31">
        <v>16.939</v>
      </c>
      <c r="AJ31">
        <v>0</v>
      </c>
      <c r="AK31">
        <v>53.129100000000001</v>
      </c>
      <c r="AL31">
        <v>11.62</v>
      </c>
      <c r="AM31">
        <v>16.204319999999999</v>
      </c>
      <c r="AN31">
        <v>0.66061999999999999</v>
      </c>
      <c r="AO31">
        <v>4.7039999999999997</v>
      </c>
      <c r="AP31">
        <v>6.4050000000000002</v>
      </c>
      <c r="AQ31">
        <v>64.22</v>
      </c>
      <c r="AR31">
        <v>39.744</v>
      </c>
      <c r="AS31">
        <v>24.617159999999998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82.372146000000001</v>
      </c>
      <c r="BA31">
        <f t="shared" si="1"/>
        <v>2007.1409300000005</v>
      </c>
      <c r="BB31">
        <v>28</v>
      </c>
      <c r="BD31">
        <v>6.48</v>
      </c>
      <c r="BE31">
        <v>1.92</v>
      </c>
      <c r="BF31">
        <v>2.25</v>
      </c>
      <c r="BG31">
        <v>1.79</v>
      </c>
      <c r="BH31">
        <v>6.3</v>
      </c>
      <c r="BI31">
        <v>0.95</v>
      </c>
      <c r="BJ31">
        <v>1.02</v>
      </c>
      <c r="BK31">
        <v>1.96</v>
      </c>
      <c r="BL31">
        <v>0</v>
      </c>
      <c r="BM31">
        <v>0.18</v>
      </c>
      <c r="BN31">
        <v>3.52</v>
      </c>
      <c r="BO31">
        <v>1.89</v>
      </c>
      <c r="BP31">
        <v>0.26</v>
      </c>
      <c r="BQ31">
        <v>1.99</v>
      </c>
      <c r="BR31">
        <v>2.1800000000000002</v>
      </c>
      <c r="BS31">
        <v>1.64</v>
      </c>
      <c r="BT31">
        <v>2.8932340000000001</v>
      </c>
      <c r="BU31">
        <v>1.3481259999999999</v>
      </c>
      <c r="BV31">
        <v>1.9688000000000001</v>
      </c>
      <c r="BW31">
        <v>1.9268540000000001</v>
      </c>
      <c r="BX31">
        <v>1.943438</v>
      </c>
      <c r="BY31">
        <v>2.69625</v>
      </c>
      <c r="BZ31">
        <v>1.333745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3.55905</v>
      </c>
      <c r="CK31">
        <v>1.849688</v>
      </c>
      <c r="CL31">
        <v>1.339218</v>
      </c>
      <c r="CM31">
        <v>3.5355379999999998</v>
      </c>
      <c r="CN31">
        <v>3.55905</v>
      </c>
      <c r="CO31">
        <v>4.3140000000000001</v>
      </c>
      <c r="CP31">
        <v>4.2765000000000004</v>
      </c>
      <c r="CQ31">
        <v>3.55905</v>
      </c>
      <c r="CR31">
        <v>0.340505</v>
      </c>
      <c r="CS31">
        <v>2.24878</v>
      </c>
      <c r="CT31">
        <v>0.97811999999999999</v>
      </c>
      <c r="CU31">
        <v>1.1088</v>
      </c>
      <c r="CV31">
        <v>0.7752</v>
      </c>
      <c r="CW31">
        <v>2.4882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82.372146000000001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338.1662</v>
      </c>
      <c r="L32">
        <v>0</v>
      </c>
      <c r="M32">
        <v>47.195999999999998</v>
      </c>
      <c r="N32">
        <v>120.65625</v>
      </c>
      <c r="O32">
        <v>126.47812500000001</v>
      </c>
      <c r="P32">
        <v>128.04</v>
      </c>
      <c r="Q32">
        <v>0</v>
      </c>
      <c r="R32">
        <v>20.690200000000001</v>
      </c>
      <c r="S32">
        <v>26.2789</v>
      </c>
      <c r="T32">
        <v>0</v>
      </c>
      <c r="U32">
        <v>279.18</v>
      </c>
      <c r="V32">
        <v>5.3913900000000003</v>
      </c>
      <c r="W32">
        <v>46.164499999999997</v>
      </c>
      <c r="X32">
        <v>146.26089999999999</v>
      </c>
      <c r="Y32">
        <v>0</v>
      </c>
      <c r="Z32">
        <v>13.1076</v>
      </c>
      <c r="AA32">
        <v>28.09872</v>
      </c>
      <c r="AB32">
        <v>40.6068</v>
      </c>
      <c r="AC32">
        <v>29.747499000000001</v>
      </c>
      <c r="AD32">
        <v>18.643799999999999</v>
      </c>
      <c r="AE32">
        <v>50.5505</v>
      </c>
      <c r="AF32">
        <v>20.14</v>
      </c>
      <c r="AG32">
        <v>42.822000000000003</v>
      </c>
      <c r="AH32">
        <v>143.30940000000001</v>
      </c>
      <c r="AI32">
        <v>16.939</v>
      </c>
      <c r="AJ32">
        <v>0</v>
      </c>
      <c r="AK32">
        <v>53.129100000000001</v>
      </c>
      <c r="AL32">
        <v>11.62</v>
      </c>
      <c r="AM32">
        <v>16.204319999999999</v>
      </c>
      <c r="AN32">
        <v>0.66061999999999999</v>
      </c>
      <c r="AO32">
        <v>4.7039999999999997</v>
      </c>
      <c r="AP32">
        <v>6.4050000000000002</v>
      </c>
      <c r="AQ32">
        <v>64.22</v>
      </c>
      <c r="AR32">
        <v>39.744</v>
      </c>
      <c r="AS32">
        <v>24.617159999999998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82.094945999999993</v>
      </c>
      <c r="BA32">
        <f t="shared" si="1"/>
        <v>2006.8637300000005</v>
      </c>
      <c r="BB32">
        <v>29</v>
      </c>
      <c r="BD32">
        <v>6.48</v>
      </c>
      <c r="BE32">
        <v>1.92</v>
      </c>
      <c r="BF32">
        <v>2.25</v>
      </c>
      <c r="BG32">
        <v>1.79</v>
      </c>
      <c r="BH32">
        <v>6.3</v>
      </c>
      <c r="BI32">
        <v>0.95</v>
      </c>
      <c r="BJ32">
        <v>1.02</v>
      </c>
      <c r="BK32">
        <v>1.96</v>
      </c>
      <c r="BL32">
        <v>0</v>
      </c>
      <c r="BM32">
        <v>0.18</v>
      </c>
      <c r="BN32">
        <v>3.52</v>
      </c>
      <c r="BO32">
        <v>1.89</v>
      </c>
      <c r="BP32">
        <v>0.26</v>
      </c>
      <c r="BQ32">
        <v>1.99</v>
      </c>
      <c r="BR32">
        <v>2.1800000000000002</v>
      </c>
      <c r="BS32">
        <v>1.64</v>
      </c>
      <c r="BT32">
        <v>2.8932340000000001</v>
      </c>
      <c r="BU32">
        <v>1.3481259999999999</v>
      </c>
      <c r="BV32">
        <v>1.9688000000000001</v>
      </c>
      <c r="BW32">
        <v>1.9268540000000001</v>
      </c>
      <c r="BX32">
        <v>1.943438</v>
      </c>
      <c r="BY32">
        <v>2.69625</v>
      </c>
      <c r="BZ32">
        <v>1.333745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3.55905</v>
      </c>
      <c r="CK32">
        <v>1.849688</v>
      </c>
      <c r="CL32">
        <v>1.339218</v>
      </c>
      <c r="CM32">
        <v>3.5355379999999998</v>
      </c>
      <c r="CN32">
        <v>3.55905</v>
      </c>
      <c r="CO32">
        <v>4.3140000000000001</v>
      </c>
      <c r="CP32">
        <v>4.2765000000000004</v>
      </c>
      <c r="CQ32">
        <v>3.55905</v>
      </c>
      <c r="CR32">
        <v>0.340505</v>
      </c>
      <c r="CS32">
        <v>2.24878</v>
      </c>
      <c r="CT32">
        <v>0.97811999999999999</v>
      </c>
      <c r="CU32">
        <v>0.83160000000000001</v>
      </c>
      <c r="CV32">
        <v>0.7752</v>
      </c>
      <c r="CW32">
        <v>2.4882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82.094945999999993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338.1662</v>
      </c>
      <c r="L33">
        <v>0</v>
      </c>
      <c r="M33">
        <v>47.195999999999998</v>
      </c>
      <c r="N33">
        <v>120.65625</v>
      </c>
      <c r="O33">
        <v>126.47812500000001</v>
      </c>
      <c r="P33">
        <v>128.04</v>
      </c>
      <c r="Q33">
        <v>0</v>
      </c>
      <c r="R33">
        <v>20.690200000000001</v>
      </c>
      <c r="S33">
        <v>26.2789</v>
      </c>
      <c r="T33">
        <v>0</v>
      </c>
      <c r="U33">
        <v>279.18</v>
      </c>
      <c r="V33">
        <v>5.3913900000000003</v>
      </c>
      <c r="W33">
        <v>46.164499999999997</v>
      </c>
      <c r="X33">
        <v>146.26089999999999</v>
      </c>
      <c r="Y33">
        <v>0</v>
      </c>
      <c r="Z33">
        <v>13.1076</v>
      </c>
      <c r="AA33">
        <v>28.09872</v>
      </c>
      <c r="AB33">
        <v>40.6068</v>
      </c>
      <c r="AC33">
        <v>29.747499000000001</v>
      </c>
      <c r="AD33">
        <v>18.643799999999999</v>
      </c>
      <c r="AE33">
        <v>50.5505</v>
      </c>
      <c r="AF33">
        <v>20.14</v>
      </c>
      <c r="AG33">
        <v>42.822000000000003</v>
      </c>
      <c r="AH33">
        <v>143.30940000000001</v>
      </c>
      <c r="AI33">
        <v>16.939</v>
      </c>
      <c r="AJ33">
        <v>0</v>
      </c>
      <c r="AK33">
        <v>53.129100000000001</v>
      </c>
      <c r="AL33">
        <v>23.24</v>
      </c>
      <c r="AM33">
        <v>16.204319999999999</v>
      </c>
      <c r="AN33">
        <v>0.66061999999999999</v>
      </c>
      <c r="AO33">
        <v>4.7039999999999997</v>
      </c>
      <c r="AP33">
        <v>6.4050000000000002</v>
      </c>
      <c r="AQ33">
        <v>64.22</v>
      </c>
      <c r="AR33">
        <v>39.744</v>
      </c>
      <c r="AS33">
        <v>15.87336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82.094945999999993</v>
      </c>
      <c r="BA33">
        <f t="shared" si="1"/>
        <v>2009.7399300000006</v>
      </c>
      <c r="BB33">
        <v>30</v>
      </c>
      <c r="BD33">
        <v>6.48</v>
      </c>
      <c r="BE33">
        <v>1.92</v>
      </c>
      <c r="BF33">
        <v>2.25</v>
      </c>
      <c r="BG33">
        <v>1.79</v>
      </c>
      <c r="BH33">
        <v>6.3</v>
      </c>
      <c r="BI33">
        <v>0.95</v>
      </c>
      <c r="BJ33">
        <v>1.02</v>
      </c>
      <c r="BK33">
        <v>1.96</v>
      </c>
      <c r="BL33">
        <v>0</v>
      </c>
      <c r="BM33">
        <v>0.18</v>
      </c>
      <c r="BN33">
        <v>3.52</v>
      </c>
      <c r="BO33">
        <v>1.89</v>
      </c>
      <c r="BP33">
        <v>0.26</v>
      </c>
      <c r="BQ33">
        <v>1.99</v>
      </c>
      <c r="BR33">
        <v>2.1800000000000002</v>
      </c>
      <c r="BS33">
        <v>1.64</v>
      </c>
      <c r="BT33">
        <v>2.8932340000000001</v>
      </c>
      <c r="BU33">
        <v>1.3481259999999999</v>
      </c>
      <c r="BV33">
        <v>1.9688000000000001</v>
      </c>
      <c r="BW33">
        <v>1.9268540000000001</v>
      </c>
      <c r="BX33">
        <v>1.943438</v>
      </c>
      <c r="BY33">
        <v>2.69625</v>
      </c>
      <c r="BZ33">
        <v>1.333745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3.55905</v>
      </c>
      <c r="CK33">
        <v>1.849688</v>
      </c>
      <c r="CL33">
        <v>1.339218</v>
      </c>
      <c r="CM33">
        <v>3.5355379999999998</v>
      </c>
      <c r="CN33">
        <v>3.55905</v>
      </c>
      <c r="CO33">
        <v>4.3140000000000001</v>
      </c>
      <c r="CP33">
        <v>4.2765000000000004</v>
      </c>
      <c r="CQ33">
        <v>3.55905</v>
      </c>
      <c r="CR33">
        <v>0.340505</v>
      </c>
      <c r="CS33">
        <v>2.24878</v>
      </c>
      <c r="CT33">
        <v>0.97811999999999999</v>
      </c>
      <c r="CU33">
        <v>0.83160000000000001</v>
      </c>
      <c r="CV33">
        <v>0.7752</v>
      </c>
      <c r="CW33">
        <v>2.4882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82.094945999999993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338.1662</v>
      </c>
      <c r="L34">
        <v>0</v>
      </c>
      <c r="M34">
        <v>47.195999999999998</v>
      </c>
      <c r="N34">
        <v>120.65625</v>
      </c>
      <c r="O34">
        <v>126.47812500000001</v>
      </c>
      <c r="P34">
        <v>128.04</v>
      </c>
      <c r="Q34">
        <v>0</v>
      </c>
      <c r="R34">
        <v>20.690200000000001</v>
      </c>
      <c r="S34">
        <v>26.2789</v>
      </c>
      <c r="T34">
        <v>0</v>
      </c>
      <c r="U34">
        <v>279.18</v>
      </c>
      <c r="V34">
        <v>5.3913900000000003</v>
      </c>
      <c r="W34">
        <v>46.164499999999997</v>
      </c>
      <c r="X34">
        <v>146.26089999999999</v>
      </c>
      <c r="Y34">
        <v>0</v>
      </c>
      <c r="Z34">
        <v>13.1076</v>
      </c>
      <c r="AA34">
        <v>14.04936</v>
      </c>
      <c r="AB34">
        <v>40.6068</v>
      </c>
      <c r="AC34">
        <v>19.811679999999999</v>
      </c>
      <c r="AD34">
        <v>9.3218999999999994</v>
      </c>
      <c r="AE34">
        <v>31.512</v>
      </c>
      <c r="AF34">
        <v>9.0630000000000006</v>
      </c>
      <c r="AG34">
        <v>42.822000000000003</v>
      </c>
      <c r="AH34">
        <v>119.42449999999999</v>
      </c>
      <c r="AI34">
        <v>16.939</v>
      </c>
      <c r="AJ34">
        <v>0</v>
      </c>
      <c r="AK34">
        <v>53.129100000000001</v>
      </c>
      <c r="AL34">
        <v>69.72</v>
      </c>
      <c r="AM34">
        <v>10.775600000000001</v>
      </c>
      <c r="AN34">
        <v>0.66061999999999999</v>
      </c>
      <c r="AO34">
        <v>4.7039999999999997</v>
      </c>
      <c r="AP34">
        <v>6.4050000000000002</v>
      </c>
      <c r="AQ34">
        <v>46.8</v>
      </c>
      <c r="AR34">
        <v>11.04</v>
      </c>
      <c r="AS34">
        <v>15.87336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81.036466000000004</v>
      </c>
      <c r="BA34">
        <f t="shared" si="1"/>
        <v>1916.3012510000001</v>
      </c>
      <c r="BB34">
        <v>31</v>
      </c>
      <c r="BD34">
        <v>6.48</v>
      </c>
      <c r="BE34">
        <v>1.92</v>
      </c>
      <c r="BF34">
        <v>2.25</v>
      </c>
      <c r="BG34">
        <v>1.79</v>
      </c>
      <c r="BH34">
        <v>6.3</v>
      </c>
      <c r="BI34">
        <v>0.95</v>
      </c>
      <c r="BJ34">
        <v>1.02</v>
      </c>
      <c r="BK34">
        <v>1.96</v>
      </c>
      <c r="BL34">
        <v>0</v>
      </c>
      <c r="BM34">
        <v>0.18</v>
      </c>
      <c r="BN34">
        <v>3.52</v>
      </c>
      <c r="BO34">
        <v>1.89</v>
      </c>
      <c r="BP34">
        <v>0.26</v>
      </c>
      <c r="BQ34">
        <v>1.99</v>
      </c>
      <c r="BR34">
        <v>2.1800000000000002</v>
      </c>
      <c r="BS34">
        <v>1.64</v>
      </c>
      <c r="BT34">
        <v>2.8932340000000001</v>
      </c>
      <c r="BU34">
        <v>1.3481259999999999</v>
      </c>
      <c r="BV34">
        <v>1.9688000000000001</v>
      </c>
      <c r="BW34">
        <v>1.9268540000000001</v>
      </c>
      <c r="BX34">
        <v>1.943438</v>
      </c>
      <c r="BY34">
        <v>2.69625</v>
      </c>
      <c r="BZ34">
        <v>1.333745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3.55905</v>
      </c>
      <c r="CK34">
        <v>1.849688</v>
      </c>
      <c r="CL34">
        <v>1.339218</v>
      </c>
      <c r="CM34">
        <v>3.5355379999999998</v>
      </c>
      <c r="CN34">
        <v>3.55905</v>
      </c>
      <c r="CO34">
        <v>4.3140000000000001</v>
      </c>
      <c r="CP34">
        <v>4.2765000000000004</v>
      </c>
      <c r="CQ34">
        <v>3.55905</v>
      </c>
      <c r="CR34">
        <v>0.340505</v>
      </c>
      <c r="CS34">
        <v>2.24878</v>
      </c>
      <c r="CT34">
        <v>0.32604</v>
      </c>
      <c r="CU34">
        <v>0.5544</v>
      </c>
      <c r="CV34">
        <v>0.64600000000000002</v>
      </c>
      <c r="CW34">
        <v>2.4882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81.036466000000004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338.1662</v>
      </c>
      <c r="L35">
        <v>0</v>
      </c>
      <c r="M35">
        <v>47.195999999999998</v>
      </c>
      <c r="N35">
        <v>120.65625</v>
      </c>
      <c r="O35">
        <v>126.47812500000001</v>
      </c>
      <c r="P35">
        <v>128.04</v>
      </c>
      <c r="Q35">
        <v>0</v>
      </c>
      <c r="R35">
        <v>20.690200000000001</v>
      </c>
      <c r="S35">
        <v>26.2789</v>
      </c>
      <c r="T35">
        <v>0</v>
      </c>
      <c r="U35">
        <v>279.18</v>
      </c>
      <c r="V35">
        <v>5.3913900000000003</v>
      </c>
      <c r="W35">
        <v>46.164499999999997</v>
      </c>
      <c r="X35">
        <v>146.26089999999999</v>
      </c>
      <c r="Y35">
        <v>0</v>
      </c>
      <c r="Z35">
        <v>13.1076</v>
      </c>
      <c r="AA35">
        <v>0</v>
      </c>
      <c r="AB35">
        <v>26.989000000000001</v>
      </c>
      <c r="AC35">
        <v>9.9058399999999995</v>
      </c>
      <c r="AD35">
        <v>9.3218999999999994</v>
      </c>
      <c r="AE35">
        <v>15.756</v>
      </c>
      <c r="AF35">
        <v>9.0630000000000006</v>
      </c>
      <c r="AG35">
        <v>42.822000000000003</v>
      </c>
      <c r="AH35">
        <v>116.04</v>
      </c>
      <c r="AI35">
        <v>3.9089999999999998</v>
      </c>
      <c r="AJ35">
        <v>0</v>
      </c>
      <c r="AK35">
        <v>53.129100000000001</v>
      </c>
      <c r="AL35">
        <v>69.72</v>
      </c>
      <c r="AM35">
        <v>5.3196000000000003</v>
      </c>
      <c r="AN35">
        <v>0.66061999999999999</v>
      </c>
      <c r="AO35">
        <v>4.7039999999999997</v>
      </c>
      <c r="AP35">
        <v>6.4050000000000002</v>
      </c>
      <c r="AQ35">
        <v>46.8</v>
      </c>
      <c r="AR35">
        <v>11.04</v>
      </c>
      <c r="AS35">
        <v>15.87336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80.389025999999987</v>
      </c>
      <c r="BA35">
        <f t="shared" si="1"/>
        <v>1840.4543110000004</v>
      </c>
      <c r="BB35">
        <v>32</v>
      </c>
      <c r="BD35">
        <v>6.48</v>
      </c>
      <c r="BE35">
        <v>1.92</v>
      </c>
      <c r="BF35">
        <v>2.25</v>
      </c>
      <c r="BG35">
        <v>1.79</v>
      </c>
      <c r="BH35">
        <v>6.3</v>
      </c>
      <c r="BI35">
        <v>0.95</v>
      </c>
      <c r="BJ35">
        <v>1.02</v>
      </c>
      <c r="BK35">
        <v>1.96</v>
      </c>
      <c r="BL35">
        <v>0</v>
      </c>
      <c r="BM35">
        <v>0.18</v>
      </c>
      <c r="BN35">
        <v>3.52</v>
      </c>
      <c r="BO35">
        <v>1.89</v>
      </c>
      <c r="BP35">
        <v>0.26</v>
      </c>
      <c r="BQ35">
        <v>1.99</v>
      </c>
      <c r="BR35">
        <v>2.1800000000000002</v>
      </c>
      <c r="BS35">
        <v>1.64</v>
      </c>
      <c r="BT35">
        <v>2.8932340000000001</v>
      </c>
      <c r="BU35">
        <v>1.3481259999999999</v>
      </c>
      <c r="BV35">
        <v>1.9688000000000001</v>
      </c>
      <c r="BW35">
        <v>1.9268540000000001</v>
      </c>
      <c r="BX35">
        <v>1.943438</v>
      </c>
      <c r="BY35">
        <v>2.69625</v>
      </c>
      <c r="BZ35">
        <v>1.333745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3.55905</v>
      </c>
      <c r="CK35">
        <v>1.849688</v>
      </c>
      <c r="CL35">
        <v>1.339218</v>
      </c>
      <c r="CM35">
        <v>3.5355379999999998</v>
      </c>
      <c r="CN35">
        <v>3.55905</v>
      </c>
      <c r="CO35">
        <v>4.3140000000000001</v>
      </c>
      <c r="CP35">
        <v>4.2765000000000004</v>
      </c>
      <c r="CQ35">
        <v>3.55905</v>
      </c>
      <c r="CR35">
        <v>0.340505</v>
      </c>
      <c r="CS35">
        <v>2.24878</v>
      </c>
      <c r="CT35">
        <v>0</v>
      </c>
      <c r="CU35">
        <v>0.252</v>
      </c>
      <c r="CV35">
        <v>0.627</v>
      </c>
      <c r="CW35">
        <v>2.4882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80.389025999999987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338.1662</v>
      </c>
      <c r="L36">
        <v>0</v>
      </c>
      <c r="M36">
        <v>47.195999999999998</v>
      </c>
      <c r="N36">
        <v>120.65625</v>
      </c>
      <c r="O36">
        <v>126.47812500000001</v>
      </c>
      <c r="P36">
        <v>128.04</v>
      </c>
      <c r="Q36">
        <v>0</v>
      </c>
      <c r="R36">
        <v>20.690200000000001</v>
      </c>
      <c r="S36">
        <v>26.2789</v>
      </c>
      <c r="T36">
        <v>0</v>
      </c>
      <c r="U36">
        <v>279.18</v>
      </c>
      <c r="V36">
        <v>5.3913900000000003</v>
      </c>
      <c r="W36">
        <v>46.164499999999997</v>
      </c>
      <c r="X36">
        <v>146.26089999999999</v>
      </c>
      <c r="Y36">
        <v>0</v>
      </c>
      <c r="Z36">
        <v>6.5537999999999998</v>
      </c>
      <c r="AA36">
        <v>0</v>
      </c>
      <c r="AB36">
        <v>26.989000000000001</v>
      </c>
      <c r="AC36">
        <v>9.9058399999999995</v>
      </c>
      <c r="AD36">
        <v>9.3218999999999994</v>
      </c>
      <c r="AE36">
        <v>15.2308</v>
      </c>
      <c r="AF36">
        <v>9.0630000000000006</v>
      </c>
      <c r="AG36">
        <v>42.822000000000003</v>
      </c>
      <c r="AH36">
        <v>106.37</v>
      </c>
      <c r="AI36">
        <v>3.2574999999999998</v>
      </c>
      <c r="AJ36">
        <v>0</v>
      </c>
      <c r="AK36">
        <v>53.129100000000001</v>
      </c>
      <c r="AL36">
        <v>69.72</v>
      </c>
      <c r="AM36">
        <v>0</v>
      </c>
      <c r="AN36">
        <v>0.66061999999999999</v>
      </c>
      <c r="AO36">
        <v>4.7039999999999997</v>
      </c>
      <c r="AP36">
        <v>6.4050000000000002</v>
      </c>
      <c r="AQ36">
        <v>34.840000000000003</v>
      </c>
      <c r="AR36">
        <v>11.04</v>
      </c>
      <c r="AS36">
        <v>15.87336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80.085725999999994</v>
      </c>
      <c r="BA36">
        <f t="shared" si="1"/>
        <v>1805.4709109999999</v>
      </c>
      <c r="BB36">
        <v>33</v>
      </c>
      <c r="BD36">
        <v>6.48</v>
      </c>
      <c r="BE36">
        <v>1.92</v>
      </c>
      <c r="BF36">
        <v>2.25</v>
      </c>
      <c r="BG36">
        <v>1.79</v>
      </c>
      <c r="BH36">
        <v>6.3</v>
      </c>
      <c r="BI36">
        <v>0.95</v>
      </c>
      <c r="BJ36">
        <v>1.02</v>
      </c>
      <c r="BK36">
        <v>1.96</v>
      </c>
      <c r="BL36">
        <v>0</v>
      </c>
      <c r="BM36">
        <v>0.18</v>
      </c>
      <c r="BN36">
        <v>3.52</v>
      </c>
      <c r="BO36">
        <v>1.89</v>
      </c>
      <c r="BP36">
        <v>0.26</v>
      </c>
      <c r="BQ36">
        <v>1.99</v>
      </c>
      <c r="BR36">
        <v>2.1800000000000002</v>
      </c>
      <c r="BS36">
        <v>1.64</v>
      </c>
      <c r="BT36">
        <v>2.8932340000000001</v>
      </c>
      <c r="BU36">
        <v>1.3481259999999999</v>
      </c>
      <c r="BV36">
        <v>1.9688000000000001</v>
      </c>
      <c r="BW36">
        <v>1.9268540000000001</v>
      </c>
      <c r="BX36">
        <v>1.943438</v>
      </c>
      <c r="BY36">
        <v>2.69625</v>
      </c>
      <c r="BZ36">
        <v>1.333745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3.55905</v>
      </c>
      <c r="CK36">
        <v>1.849688</v>
      </c>
      <c r="CL36">
        <v>1.339218</v>
      </c>
      <c r="CM36">
        <v>3.5355379999999998</v>
      </c>
      <c r="CN36">
        <v>3.55905</v>
      </c>
      <c r="CO36">
        <v>4.3140000000000001</v>
      </c>
      <c r="CP36">
        <v>4.2765000000000004</v>
      </c>
      <c r="CQ36">
        <v>3.55905</v>
      </c>
      <c r="CR36">
        <v>0.340505</v>
      </c>
      <c r="CS36">
        <v>2.24878</v>
      </c>
      <c r="CT36">
        <v>0</v>
      </c>
      <c r="CU36">
        <v>0</v>
      </c>
      <c r="CV36">
        <v>0.57569999999999999</v>
      </c>
      <c r="CW36">
        <v>2.4882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80.085725999999994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338.1662</v>
      </c>
      <c r="L37">
        <v>0</v>
      </c>
      <c r="M37">
        <v>47.195999999999998</v>
      </c>
      <c r="N37">
        <v>120.65625</v>
      </c>
      <c r="O37">
        <v>126.47812500000001</v>
      </c>
      <c r="P37">
        <v>128.04</v>
      </c>
      <c r="Q37">
        <v>0</v>
      </c>
      <c r="R37">
        <v>20.690200000000001</v>
      </c>
      <c r="S37">
        <v>26.2789</v>
      </c>
      <c r="T37">
        <v>0</v>
      </c>
      <c r="U37">
        <v>279.18</v>
      </c>
      <c r="V37">
        <v>5.3225899999999999</v>
      </c>
      <c r="W37">
        <v>46.164499999999997</v>
      </c>
      <c r="X37">
        <v>146.26089999999999</v>
      </c>
      <c r="Y37">
        <v>0</v>
      </c>
      <c r="Z37">
        <v>0</v>
      </c>
      <c r="AA37">
        <v>0</v>
      </c>
      <c r="AB37">
        <v>26.989000000000001</v>
      </c>
      <c r="AC37">
        <v>0</v>
      </c>
      <c r="AD37">
        <v>9.3218999999999994</v>
      </c>
      <c r="AE37">
        <v>0</v>
      </c>
      <c r="AF37">
        <v>9.0630000000000006</v>
      </c>
      <c r="AG37">
        <v>42.822000000000003</v>
      </c>
      <c r="AH37">
        <v>95.539599999999993</v>
      </c>
      <c r="AI37">
        <v>3.2574999999999998</v>
      </c>
      <c r="AJ37">
        <v>0</v>
      </c>
      <c r="AK37">
        <v>53.129100000000001</v>
      </c>
      <c r="AL37">
        <v>69.72</v>
      </c>
      <c r="AM37">
        <v>0</v>
      </c>
      <c r="AN37">
        <v>0.66061999999999999</v>
      </c>
      <c r="AO37">
        <v>4.41</v>
      </c>
      <c r="AP37">
        <v>6.4050000000000002</v>
      </c>
      <c r="AQ37">
        <v>15.6</v>
      </c>
      <c r="AR37">
        <v>11.04</v>
      </c>
      <c r="AS37">
        <v>15.87336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80.036826000000005</v>
      </c>
      <c r="BA37">
        <f t="shared" si="1"/>
        <v>1743.2983710000003</v>
      </c>
      <c r="BB37">
        <v>34</v>
      </c>
      <c r="BD37">
        <v>6.48</v>
      </c>
      <c r="BE37">
        <v>1.92</v>
      </c>
      <c r="BF37">
        <v>2.25</v>
      </c>
      <c r="BG37">
        <v>1.79</v>
      </c>
      <c r="BH37">
        <v>6.3</v>
      </c>
      <c r="BI37">
        <v>0.95</v>
      </c>
      <c r="BJ37">
        <v>1.02</v>
      </c>
      <c r="BK37">
        <v>1.96</v>
      </c>
      <c r="BL37">
        <v>0</v>
      </c>
      <c r="BM37">
        <v>0.19</v>
      </c>
      <c r="BN37">
        <v>3.52</v>
      </c>
      <c r="BO37">
        <v>1.89</v>
      </c>
      <c r="BP37">
        <v>0.26</v>
      </c>
      <c r="BQ37">
        <v>1.99</v>
      </c>
      <c r="BR37">
        <v>2.1800000000000002</v>
      </c>
      <c r="BS37">
        <v>1.64</v>
      </c>
      <c r="BT37">
        <v>2.8932340000000001</v>
      </c>
      <c r="BU37">
        <v>1.3481259999999999</v>
      </c>
      <c r="BV37">
        <v>1.9688000000000001</v>
      </c>
      <c r="BW37">
        <v>1.9268540000000001</v>
      </c>
      <c r="BX37">
        <v>1.943438</v>
      </c>
      <c r="BY37">
        <v>2.69625</v>
      </c>
      <c r="BZ37">
        <v>1.333745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3.55905</v>
      </c>
      <c r="CK37">
        <v>1.849688</v>
      </c>
      <c r="CL37">
        <v>1.339218</v>
      </c>
      <c r="CM37">
        <v>3.5355379999999998</v>
      </c>
      <c r="CN37">
        <v>3.55905</v>
      </c>
      <c r="CO37">
        <v>4.3140000000000001</v>
      </c>
      <c r="CP37">
        <v>4.2765000000000004</v>
      </c>
      <c r="CQ37">
        <v>3.55905</v>
      </c>
      <c r="CR37">
        <v>0.340505</v>
      </c>
      <c r="CS37">
        <v>2.24878</v>
      </c>
      <c r="CT37">
        <v>0</v>
      </c>
      <c r="CU37">
        <v>0</v>
      </c>
      <c r="CV37">
        <v>0.51680000000000004</v>
      </c>
      <c r="CW37">
        <v>2.4882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80.036826000000005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338.1662</v>
      </c>
      <c r="L38">
        <v>0</v>
      </c>
      <c r="M38">
        <v>47.195999999999998</v>
      </c>
      <c r="N38">
        <v>120.65625</v>
      </c>
      <c r="O38">
        <v>126.47812500000001</v>
      </c>
      <c r="P38">
        <v>128.04</v>
      </c>
      <c r="Q38">
        <v>0</v>
      </c>
      <c r="R38">
        <v>20.690200000000001</v>
      </c>
      <c r="S38">
        <v>26.2789</v>
      </c>
      <c r="T38">
        <v>0</v>
      </c>
      <c r="U38">
        <v>279.18</v>
      </c>
      <c r="V38">
        <v>5.3225899999999999</v>
      </c>
      <c r="W38">
        <v>46.164499999999997</v>
      </c>
      <c r="X38">
        <v>146.26089999999999</v>
      </c>
      <c r="Y38">
        <v>0</v>
      </c>
      <c r="Z38">
        <v>0</v>
      </c>
      <c r="AA38">
        <v>0</v>
      </c>
      <c r="AB38">
        <v>26.989000000000001</v>
      </c>
      <c r="AC38">
        <v>0</v>
      </c>
      <c r="AD38">
        <v>9.3218999999999994</v>
      </c>
      <c r="AE38">
        <v>0</v>
      </c>
      <c r="AF38">
        <v>9.0630000000000006</v>
      </c>
      <c r="AG38">
        <v>42.822000000000003</v>
      </c>
      <c r="AH38">
        <v>71.654700000000005</v>
      </c>
      <c r="AI38">
        <v>3.2574999999999998</v>
      </c>
      <c r="AJ38">
        <v>0</v>
      </c>
      <c r="AK38">
        <v>53.129100000000001</v>
      </c>
      <c r="AL38">
        <v>69.72</v>
      </c>
      <c r="AM38">
        <v>0</v>
      </c>
      <c r="AN38">
        <v>0.66061999999999999</v>
      </c>
      <c r="AO38">
        <v>4.41</v>
      </c>
      <c r="AP38">
        <v>6.4050000000000002</v>
      </c>
      <c r="AQ38">
        <v>15.6</v>
      </c>
      <c r="AR38">
        <v>11.04</v>
      </c>
      <c r="AS38">
        <v>15.87336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79.907626000000008</v>
      </c>
      <c r="BA38">
        <f t="shared" si="1"/>
        <v>1719.2842710000002</v>
      </c>
      <c r="BB38">
        <v>35</v>
      </c>
      <c r="BD38">
        <v>6.48</v>
      </c>
      <c r="BE38">
        <v>1.92</v>
      </c>
      <c r="BF38">
        <v>2.25</v>
      </c>
      <c r="BG38">
        <v>1.79</v>
      </c>
      <c r="BH38">
        <v>6.3</v>
      </c>
      <c r="BI38">
        <v>0.95</v>
      </c>
      <c r="BJ38">
        <v>1.02</v>
      </c>
      <c r="BK38">
        <v>1.96</v>
      </c>
      <c r="BL38">
        <v>0</v>
      </c>
      <c r="BM38">
        <v>0.19</v>
      </c>
      <c r="BN38">
        <v>3.52</v>
      </c>
      <c r="BO38">
        <v>1.89</v>
      </c>
      <c r="BP38">
        <v>0.26</v>
      </c>
      <c r="BQ38">
        <v>1.99</v>
      </c>
      <c r="BR38">
        <v>2.1800000000000002</v>
      </c>
      <c r="BS38">
        <v>1.64</v>
      </c>
      <c r="BT38">
        <v>2.8932340000000001</v>
      </c>
      <c r="BU38">
        <v>1.3481259999999999</v>
      </c>
      <c r="BV38">
        <v>1.9688000000000001</v>
      </c>
      <c r="BW38">
        <v>1.9268540000000001</v>
      </c>
      <c r="BX38">
        <v>1.943438</v>
      </c>
      <c r="BY38">
        <v>2.69625</v>
      </c>
      <c r="BZ38">
        <v>1.333745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3.55905</v>
      </c>
      <c r="CK38">
        <v>1.849688</v>
      </c>
      <c r="CL38">
        <v>1.339218</v>
      </c>
      <c r="CM38">
        <v>3.5355379999999998</v>
      </c>
      <c r="CN38">
        <v>3.55905</v>
      </c>
      <c r="CO38">
        <v>4.3140000000000001</v>
      </c>
      <c r="CP38">
        <v>4.2765000000000004</v>
      </c>
      <c r="CQ38">
        <v>3.55905</v>
      </c>
      <c r="CR38">
        <v>0.340505</v>
      </c>
      <c r="CS38">
        <v>2.24878</v>
      </c>
      <c r="CT38">
        <v>0</v>
      </c>
      <c r="CU38">
        <v>0</v>
      </c>
      <c r="CV38">
        <v>0.3876</v>
      </c>
      <c r="CW38">
        <v>2.4882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79.907626000000008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338.1662</v>
      </c>
      <c r="L39">
        <v>0</v>
      </c>
      <c r="M39">
        <v>47.195999999999998</v>
      </c>
      <c r="N39">
        <v>120.65625</v>
      </c>
      <c r="O39">
        <v>126.47812500000001</v>
      </c>
      <c r="P39">
        <v>128.04</v>
      </c>
      <c r="Q39">
        <v>0</v>
      </c>
      <c r="R39">
        <v>20.690200000000001</v>
      </c>
      <c r="S39">
        <v>26.2789</v>
      </c>
      <c r="T39">
        <v>0</v>
      </c>
      <c r="U39">
        <v>279.18</v>
      </c>
      <c r="V39">
        <v>8.0937199999999994</v>
      </c>
      <c r="W39">
        <v>46.164499999999997</v>
      </c>
      <c r="X39">
        <v>146.26089999999999</v>
      </c>
      <c r="Y39">
        <v>0</v>
      </c>
      <c r="Z39">
        <v>0</v>
      </c>
      <c r="AA39">
        <v>0</v>
      </c>
      <c r="AB39">
        <v>13.426</v>
      </c>
      <c r="AC39">
        <v>0</v>
      </c>
      <c r="AD39">
        <v>9.3218999999999994</v>
      </c>
      <c r="AE39">
        <v>0</v>
      </c>
      <c r="AF39">
        <v>0</v>
      </c>
      <c r="AG39">
        <v>42.822000000000003</v>
      </c>
      <c r="AH39">
        <v>47.769799999999996</v>
      </c>
      <c r="AI39">
        <v>3.2574999999999998</v>
      </c>
      <c r="AJ39">
        <v>0</v>
      </c>
      <c r="AK39">
        <v>53.129100000000001</v>
      </c>
      <c r="AL39">
        <v>23.24</v>
      </c>
      <c r="AM39">
        <v>0</v>
      </c>
      <c r="AN39">
        <v>0.66061999999999999</v>
      </c>
      <c r="AO39">
        <v>4.41</v>
      </c>
      <c r="AP39">
        <v>6.4050000000000002</v>
      </c>
      <c r="AQ39">
        <v>0</v>
      </c>
      <c r="AR39">
        <v>16.559999999999999</v>
      </c>
      <c r="AS39">
        <v>15.87336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79.778425999999996</v>
      </c>
      <c r="BA39">
        <f t="shared" si="1"/>
        <v>1618.8553010000003</v>
      </c>
      <c r="BB39">
        <v>36</v>
      </c>
      <c r="BD39">
        <v>6.48</v>
      </c>
      <c r="BE39">
        <v>1.92</v>
      </c>
      <c r="BF39">
        <v>2.25</v>
      </c>
      <c r="BG39">
        <v>1.79</v>
      </c>
      <c r="BH39">
        <v>6.3</v>
      </c>
      <c r="BI39">
        <v>0.95</v>
      </c>
      <c r="BJ39">
        <v>1.02</v>
      </c>
      <c r="BK39">
        <v>1.96</v>
      </c>
      <c r="BL39">
        <v>0</v>
      </c>
      <c r="BM39">
        <v>0.19</v>
      </c>
      <c r="BN39">
        <v>3.52</v>
      </c>
      <c r="BO39">
        <v>1.89</v>
      </c>
      <c r="BP39">
        <v>0.26</v>
      </c>
      <c r="BQ39">
        <v>1.99</v>
      </c>
      <c r="BR39">
        <v>2.1800000000000002</v>
      </c>
      <c r="BS39">
        <v>1.64</v>
      </c>
      <c r="BT39">
        <v>2.8932340000000001</v>
      </c>
      <c r="BU39">
        <v>1.3481259999999999</v>
      </c>
      <c r="BV39">
        <v>1.9688000000000001</v>
      </c>
      <c r="BW39">
        <v>1.9268540000000001</v>
      </c>
      <c r="BX39">
        <v>1.943438</v>
      </c>
      <c r="BY39">
        <v>2.69625</v>
      </c>
      <c r="BZ39">
        <v>1.333745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3.55905</v>
      </c>
      <c r="CK39">
        <v>1.849688</v>
      </c>
      <c r="CL39">
        <v>1.339218</v>
      </c>
      <c r="CM39">
        <v>3.5355379999999998</v>
      </c>
      <c r="CN39">
        <v>3.55905</v>
      </c>
      <c r="CO39">
        <v>4.3140000000000001</v>
      </c>
      <c r="CP39">
        <v>4.2765000000000004</v>
      </c>
      <c r="CQ39">
        <v>3.55905</v>
      </c>
      <c r="CR39">
        <v>0.340505</v>
      </c>
      <c r="CS39">
        <v>2.24878</v>
      </c>
      <c r="CT39">
        <v>0</v>
      </c>
      <c r="CU39">
        <v>0</v>
      </c>
      <c r="CV39">
        <v>0.25840000000000002</v>
      </c>
      <c r="CW39">
        <v>2.4882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79.778425999999996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338.1662</v>
      </c>
      <c r="L40">
        <v>0</v>
      </c>
      <c r="M40">
        <v>47.195999999999998</v>
      </c>
      <c r="N40">
        <v>120.65625</v>
      </c>
      <c r="O40">
        <v>126.47812500000001</v>
      </c>
      <c r="P40">
        <v>128.04</v>
      </c>
      <c r="Q40">
        <v>0</v>
      </c>
      <c r="R40">
        <v>20.690200000000001</v>
      </c>
      <c r="S40">
        <v>26.2789</v>
      </c>
      <c r="T40">
        <v>0</v>
      </c>
      <c r="U40">
        <v>279.18</v>
      </c>
      <c r="V40">
        <v>8.0937199999999994</v>
      </c>
      <c r="W40">
        <v>46.164499999999997</v>
      </c>
      <c r="X40">
        <v>146.26089999999999</v>
      </c>
      <c r="Y40">
        <v>0</v>
      </c>
      <c r="Z40">
        <v>0</v>
      </c>
      <c r="AA40">
        <v>0</v>
      </c>
      <c r="AB40">
        <v>13.426</v>
      </c>
      <c r="AC40">
        <v>0</v>
      </c>
      <c r="AD40">
        <v>9.3218999999999994</v>
      </c>
      <c r="AE40">
        <v>0</v>
      </c>
      <c r="AF40">
        <v>0</v>
      </c>
      <c r="AG40">
        <v>42.822000000000003</v>
      </c>
      <c r="AH40">
        <v>23.884899999999998</v>
      </c>
      <c r="AI40">
        <v>3.2574999999999998</v>
      </c>
      <c r="AJ40">
        <v>0</v>
      </c>
      <c r="AK40">
        <v>53.129100000000001</v>
      </c>
      <c r="AL40">
        <v>11.62</v>
      </c>
      <c r="AM40">
        <v>0</v>
      </c>
      <c r="AN40">
        <v>0.66061999999999999</v>
      </c>
      <c r="AO40">
        <v>4.41</v>
      </c>
      <c r="AP40">
        <v>6.4050000000000002</v>
      </c>
      <c r="AQ40">
        <v>0</v>
      </c>
      <c r="AR40">
        <v>16.559999999999999</v>
      </c>
      <c r="AS40">
        <v>15.87336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79.649225999999999</v>
      </c>
      <c r="BA40">
        <f t="shared" si="1"/>
        <v>1583.2212010000001</v>
      </c>
      <c r="BB40">
        <v>37</v>
      </c>
      <c r="BD40">
        <v>6.48</v>
      </c>
      <c r="BE40">
        <v>1.92</v>
      </c>
      <c r="BF40">
        <v>2.25</v>
      </c>
      <c r="BG40">
        <v>1.79</v>
      </c>
      <c r="BH40">
        <v>6.3</v>
      </c>
      <c r="BI40">
        <v>0.95</v>
      </c>
      <c r="BJ40">
        <v>1.02</v>
      </c>
      <c r="BK40">
        <v>1.96</v>
      </c>
      <c r="BL40">
        <v>0</v>
      </c>
      <c r="BM40">
        <v>0.19</v>
      </c>
      <c r="BN40">
        <v>3.52</v>
      </c>
      <c r="BO40">
        <v>1.89</v>
      </c>
      <c r="BP40">
        <v>0.26</v>
      </c>
      <c r="BQ40">
        <v>1.99</v>
      </c>
      <c r="BR40">
        <v>2.1800000000000002</v>
      </c>
      <c r="BS40">
        <v>1.64</v>
      </c>
      <c r="BT40">
        <v>2.8932340000000001</v>
      </c>
      <c r="BU40">
        <v>1.3481259999999999</v>
      </c>
      <c r="BV40">
        <v>1.9688000000000001</v>
      </c>
      <c r="BW40">
        <v>1.9268540000000001</v>
      </c>
      <c r="BX40">
        <v>1.943438</v>
      </c>
      <c r="BY40">
        <v>2.69625</v>
      </c>
      <c r="BZ40">
        <v>1.333745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3.55905</v>
      </c>
      <c r="CK40">
        <v>1.849688</v>
      </c>
      <c r="CL40">
        <v>1.339218</v>
      </c>
      <c r="CM40">
        <v>3.5355379999999998</v>
      </c>
      <c r="CN40">
        <v>3.55905</v>
      </c>
      <c r="CO40">
        <v>4.3140000000000001</v>
      </c>
      <c r="CP40">
        <v>4.2765000000000004</v>
      </c>
      <c r="CQ40">
        <v>3.55905</v>
      </c>
      <c r="CR40">
        <v>0.340505</v>
      </c>
      <c r="CS40">
        <v>2.24878</v>
      </c>
      <c r="CT40">
        <v>0</v>
      </c>
      <c r="CU40">
        <v>0</v>
      </c>
      <c r="CV40">
        <v>0.12920000000000001</v>
      </c>
      <c r="CW40">
        <v>2.4882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79.649225999999999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338.1662</v>
      </c>
      <c r="L41">
        <v>0</v>
      </c>
      <c r="M41">
        <v>47.195999999999998</v>
      </c>
      <c r="N41">
        <v>120.65625</v>
      </c>
      <c r="O41">
        <v>126.47812500000001</v>
      </c>
      <c r="P41">
        <v>112.52</v>
      </c>
      <c r="Q41">
        <v>0</v>
      </c>
      <c r="R41">
        <v>20.690200000000001</v>
      </c>
      <c r="S41">
        <v>26.2789</v>
      </c>
      <c r="T41">
        <v>0</v>
      </c>
      <c r="U41">
        <v>279.18</v>
      </c>
      <c r="V41">
        <v>8.0937199999999994</v>
      </c>
      <c r="W41">
        <v>46.164499999999997</v>
      </c>
      <c r="X41">
        <v>146.26089999999999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9.3218999999999994</v>
      </c>
      <c r="AE41">
        <v>0</v>
      </c>
      <c r="AF41">
        <v>0</v>
      </c>
      <c r="AG41">
        <v>42.822000000000003</v>
      </c>
      <c r="AH41">
        <v>0</v>
      </c>
      <c r="AI41">
        <v>3.2574999999999998</v>
      </c>
      <c r="AJ41">
        <v>0</v>
      </c>
      <c r="AK41">
        <v>53.129100000000001</v>
      </c>
      <c r="AL41">
        <v>2.3239999999999998</v>
      </c>
      <c r="AM41">
        <v>0</v>
      </c>
      <c r="AN41">
        <v>0.66061999999999999</v>
      </c>
      <c r="AO41">
        <v>4.41</v>
      </c>
      <c r="AP41">
        <v>6.4050000000000002</v>
      </c>
      <c r="AQ41">
        <v>0</v>
      </c>
      <c r="AR41">
        <v>39.744</v>
      </c>
      <c r="AS41">
        <v>24.617159999999998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79.510025999999996</v>
      </c>
      <c r="BA41">
        <f t="shared" si="1"/>
        <v>1552.8829010000002</v>
      </c>
      <c r="BB41">
        <v>38</v>
      </c>
      <c r="BD41">
        <v>6.48</v>
      </c>
      <c r="BE41">
        <v>1.92</v>
      </c>
      <c r="BF41">
        <v>2.25</v>
      </c>
      <c r="BG41">
        <v>1.79</v>
      </c>
      <c r="BH41">
        <v>6.3</v>
      </c>
      <c r="BI41">
        <v>0.95</v>
      </c>
      <c r="BJ41">
        <v>1.02</v>
      </c>
      <c r="BK41">
        <v>1.96</v>
      </c>
      <c r="BL41">
        <v>0</v>
      </c>
      <c r="BM41">
        <v>0.18</v>
      </c>
      <c r="BN41">
        <v>3.52</v>
      </c>
      <c r="BO41">
        <v>1.89</v>
      </c>
      <c r="BP41">
        <v>0.26</v>
      </c>
      <c r="BQ41">
        <v>1.99</v>
      </c>
      <c r="BR41">
        <v>2.1800000000000002</v>
      </c>
      <c r="BS41">
        <v>1.64</v>
      </c>
      <c r="BT41">
        <v>2.8932340000000001</v>
      </c>
      <c r="BU41">
        <v>1.3481259999999999</v>
      </c>
      <c r="BV41">
        <v>1.9688000000000001</v>
      </c>
      <c r="BW41">
        <v>1.9268540000000001</v>
      </c>
      <c r="BX41">
        <v>1.943438</v>
      </c>
      <c r="BY41">
        <v>2.69625</v>
      </c>
      <c r="BZ41">
        <v>1.333745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3.55905</v>
      </c>
      <c r="CK41">
        <v>1.849688</v>
      </c>
      <c r="CL41">
        <v>1.339218</v>
      </c>
      <c r="CM41">
        <v>3.5355379999999998</v>
      </c>
      <c r="CN41">
        <v>3.55905</v>
      </c>
      <c r="CO41">
        <v>4.3140000000000001</v>
      </c>
      <c r="CP41">
        <v>4.2765000000000004</v>
      </c>
      <c r="CQ41">
        <v>3.55905</v>
      </c>
      <c r="CR41">
        <v>0.340505</v>
      </c>
      <c r="CS41">
        <v>2.24878</v>
      </c>
      <c r="CT41">
        <v>0</v>
      </c>
      <c r="CU41">
        <v>0</v>
      </c>
      <c r="CV41">
        <v>0</v>
      </c>
      <c r="CW41">
        <v>2.4882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79.510025999999996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338.1662</v>
      </c>
      <c r="L42">
        <v>0</v>
      </c>
      <c r="M42">
        <v>47.195999999999998</v>
      </c>
      <c r="N42">
        <v>120.65625</v>
      </c>
      <c r="O42">
        <v>126.47812500000001</v>
      </c>
      <c r="P42">
        <v>112.52</v>
      </c>
      <c r="Q42">
        <v>0</v>
      </c>
      <c r="R42">
        <v>20.690200000000001</v>
      </c>
      <c r="S42">
        <v>26.2789</v>
      </c>
      <c r="T42">
        <v>0</v>
      </c>
      <c r="U42">
        <v>279.18</v>
      </c>
      <c r="V42">
        <v>8.0937199999999994</v>
      </c>
      <c r="W42">
        <v>46.164499999999997</v>
      </c>
      <c r="X42">
        <v>146.26089999999999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9.3218999999999994</v>
      </c>
      <c r="AE42">
        <v>0</v>
      </c>
      <c r="AF42">
        <v>0</v>
      </c>
      <c r="AG42">
        <v>42.822000000000003</v>
      </c>
      <c r="AH42">
        <v>0</v>
      </c>
      <c r="AI42">
        <v>3.2574999999999998</v>
      </c>
      <c r="AJ42">
        <v>0</v>
      </c>
      <c r="AK42">
        <v>53.129100000000001</v>
      </c>
      <c r="AL42">
        <v>2.3239999999999998</v>
      </c>
      <c r="AM42">
        <v>0</v>
      </c>
      <c r="AN42">
        <v>0.66061999999999999</v>
      </c>
      <c r="AO42">
        <v>4.41</v>
      </c>
      <c r="AP42">
        <v>6.4050000000000002</v>
      </c>
      <c r="AQ42">
        <v>0</v>
      </c>
      <c r="AR42">
        <v>39.744</v>
      </c>
      <c r="AS42">
        <v>24.617159999999998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79.560026000000008</v>
      </c>
      <c r="BA42">
        <f t="shared" si="1"/>
        <v>1552.9329010000004</v>
      </c>
      <c r="BB42">
        <v>39</v>
      </c>
      <c r="BD42">
        <v>6.48</v>
      </c>
      <c r="BE42">
        <v>1.92</v>
      </c>
      <c r="BF42">
        <v>2.25</v>
      </c>
      <c r="BG42">
        <v>1.79</v>
      </c>
      <c r="BH42">
        <v>6.3</v>
      </c>
      <c r="BI42">
        <v>0.97</v>
      </c>
      <c r="BJ42">
        <v>1.05</v>
      </c>
      <c r="BK42">
        <v>1.96</v>
      </c>
      <c r="BL42">
        <v>0</v>
      </c>
      <c r="BM42">
        <v>0.18</v>
      </c>
      <c r="BN42">
        <v>3.52</v>
      </c>
      <c r="BO42">
        <v>1.89</v>
      </c>
      <c r="BP42">
        <v>0.26</v>
      </c>
      <c r="BQ42">
        <v>1.99</v>
      </c>
      <c r="BR42">
        <v>2.1800000000000002</v>
      </c>
      <c r="BS42">
        <v>1.64</v>
      </c>
      <c r="BT42">
        <v>2.8932340000000001</v>
      </c>
      <c r="BU42">
        <v>1.3481259999999999</v>
      </c>
      <c r="BV42">
        <v>1.9688000000000001</v>
      </c>
      <c r="BW42">
        <v>1.9268540000000001</v>
      </c>
      <c r="BX42">
        <v>1.943438</v>
      </c>
      <c r="BY42">
        <v>2.69625</v>
      </c>
      <c r="BZ42">
        <v>1.333745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3.55905</v>
      </c>
      <c r="CK42">
        <v>1.849688</v>
      </c>
      <c r="CL42">
        <v>1.339218</v>
      </c>
      <c r="CM42">
        <v>3.5355379999999998</v>
      </c>
      <c r="CN42">
        <v>3.55905</v>
      </c>
      <c r="CO42">
        <v>4.3140000000000001</v>
      </c>
      <c r="CP42">
        <v>4.2765000000000004</v>
      </c>
      <c r="CQ42">
        <v>3.55905</v>
      </c>
      <c r="CR42">
        <v>0.340505</v>
      </c>
      <c r="CS42">
        <v>2.24878</v>
      </c>
      <c r="CT42">
        <v>0</v>
      </c>
      <c r="CU42">
        <v>0</v>
      </c>
      <c r="CV42">
        <v>0</v>
      </c>
      <c r="CW42">
        <v>2.4882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79.560026000000008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338.1662</v>
      </c>
      <c r="L43">
        <v>0</v>
      </c>
      <c r="M43">
        <v>47.195999999999998</v>
      </c>
      <c r="N43">
        <v>120.65625</v>
      </c>
      <c r="O43">
        <v>126.47812500000001</v>
      </c>
      <c r="P43">
        <v>112.52</v>
      </c>
      <c r="Q43">
        <v>0</v>
      </c>
      <c r="R43">
        <v>20.690200000000001</v>
      </c>
      <c r="S43">
        <v>26.2789</v>
      </c>
      <c r="T43">
        <v>0</v>
      </c>
      <c r="U43">
        <v>279.18</v>
      </c>
      <c r="V43">
        <v>8.1425450000000001</v>
      </c>
      <c r="W43">
        <v>46.164499999999997</v>
      </c>
      <c r="X43">
        <v>146.26089999999999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9.3218999999999994</v>
      </c>
      <c r="AE43">
        <v>0</v>
      </c>
      <c r="AF43">
        <v>0</v>
      </c>
      <c r="AG43">
        <v>42.822000000000003</v>
      </c>
      <c r="AH43">
        <v>0</v>
      </c>
      <c r="AI43">
        <v>0</v>
      </c>
      <c r="AJ43">
        <v>0</v>
      </c>
      <c r="AK43">
        <v>53.129100000000001</v>
      </c>
      <c r="AL43">
        <v>2.3239999999999998</v>
      </c>
      <c r="AM43">
        <v>0</v>
      </c>
      <c r="AN43">
        <v>0.66061999999999999</v>
      </c>
      <c r="AO43">
        <v>4.41</v>
      </c>
      <c r="AP43">
        <v>6.4050000000000002</v>
      </c>
      <c r="AQ43">
        <v>0</v>
      </c>
      <c r="AR43">
        <v>39.744</v>
      </c>
      <c r="AS43">
        <v>24.617159999999998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79.560026000000008</v>
      </c>
      <c r="BA43">
        <f t="shared" si="1"/>
        <v>1549.7242260000003</v>
      </c>
      <c r="BB43">
        <v>40</v>
      </c>
      <c r="BD43">
        <v>6.48</v>
      </c>
      <c r="BE43">
        <v>1.92</v>
      </c>
      <c r="BF43">
        <v>2.25</v>
      </c>
      <c r="BG43">
        <v>1.79</v>
      </c>
      <c r="BH43">
        <v>6.3</v>
      </c>
      <c r="BI43">
        <v>0.97</v>
      </c>
      <c r="BJ43">
        <v>1.05</v>
      </c>
      <c r="BK43">
        <v>1.96</v>
      </c>
      <c r="BL43">
        <v>0</v>
      </c>
      <c r="BM43">
        <v>0.18</v>
      </c>
      <c r="BN43">
        <v>3.52</v>
      </c>
      <c r="BO43">
        <v>1.89</v>
      </c>
      <c r="BP43">
        <v>0.26</v>
      </c>
      <c r="BQ43">
        <v>1.99</v>
      </c>
      <c r="BR43">
        <v>2.1800000000000002</v>
      </c>
      <c r="BS43">
        <v>1.64</v>
      </c>
      <c r="BT43">
        <v>2.8932340000000001</v>
      </c>
      <c r="BU43">
        <v>1.3481259999999999</v>
      </c>
      <c r="BV43">
        <v>1.9688000000000001</v>
      </c>
      <c r="BW43">
        <v>1.9268540000000001</v>
      </c>
      <c r="BX43">
        <v>1.943438</v>
      </c>
      <c r="BY43">
        <v>2.69625</v>
      </c>
      <c r="BZ43">
        <v>1.333745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3.55905</v>
      </c>
      <c r="CK43">
        <v>1.849688</v>
      </c>
      <c r="CL43">
        <v>1.339218</v>
      </c>
      <c r="CM43">
        <v>3.5355379999999998</v>
      </c>
      <c r="CN43">
        <v>3.55905</v>
      </c>
      <c r="CO43">
        <v>4.3140000000000001</v>
      </c>
      <c r="CP43">
        <v>4.2765000000000004</v>
      </c>
      <c r="CQ43">
        <v>3.55905</v>
      </c>
      <c r="CR43">
        <v>0.340505</v>
      </c>
      <c r="CS43">
        <v>2.24878</v>
      </c>
      <c r="CT43">
        <v>0</v>
      </c>
      <c r="CU43">
        <v>0</v>
      </c>
      <c r="CV43">
        <v>0</v>
      </c>
      <c r="CW43">
        <v>2.4882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79.560026000000008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338.1662</v>
      </c>
      <c r="L44">
        <v>0</v>
      </c>
      <c r="M44">
        <v>47.195999999999998</v>
      </c>
      <c r="N44">
        <v>120.65625</v>
      </c>
      <c r="O44">
        <v>126.47812500000001</v>
      </c>
      <c r="P44">
        <v>117.176</v>
      </c>
      <c r="Q44">
        <v>0</v>
      </c>
      <c r="R44">
        <v>20.690200000000001</v>
      </c>
      <c r="S44">
        <v>26.2789</v>
      </c>
      <c r="T44">
        <v>0</v>
      </c>
      <c r="U44">
        <v>279.18</v>
      </c>
      <c r="V44">
        <v>8.1425450000000001</v>
      </c>
      <c r="W44">
        <v>46.164499999999997</v>
      </c>
      <c r="X44">
        <v>146.26089999999999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9.3218999999999994</v>
      </c>
      <c r="AE44">
        <v>0</v>
      </c>
      <c r="AF44">
        <v>0</v>
      </c>
      <c r="AG44">
        <v>42.822000000000003</v>
      </c>
      <c r="AH44">
        <v>0</v>
      </c>
      <c r="AI44">
        <v>0</v>
      </c>
      <c r="AJ44">
        <v>0</v>
      </c>
      <c r="AK44">
        <v>53.129100000000001</v>
      </c>
      <c r="AL44">
        <v>2.3239999999999998</v>
      </c>
      <c r="AM44">
        <v>0</v>
      </c>
      <c r="AN44">
        <v>0.66061999999999999</v>
      </c>
      <c r="AO44">
        <v>4.41</v>
      </c>
      <c r="AP44">
        <v>6.4050000000000002</v>
      </c>
      <c r="AQ44">
        <v>0</v>
      </c>
      <c r="AR44">
        <v>11.04</v>
      </c>
      <c r="AS44">
        <v>24.617159999999998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79.630026000000001</v>
      </c>
      <c r="BA44">
        <f t="shared" si="1"/>
        <v>1525.7462260000002</v>
      </c>
      <c r="BB44">
        <v>41</v>
      </c>
      <c r="BD44">
        <v>6.48</v>
      </c>
      <c r="BE44">
        <v>1.92</v>
      </c>
      <c r="BF44">
        <v>2.25</v>
      </c>
      <c r="BG44">
        <v>1.79</v>
      </c>
      <c r="BH44">
        <v>6.3</v>
      </c>
      <c r="BI44">
        <v>1.01</v>
      </c>
      <c r="BJ44">
        <v>1.08</v>
      </c>
      <c r="BK44">
        <v>1.96</v>
      </c>
      <c r="BL44">
        <v>0</v>
      </c>
      <c r="BM44">
        <v>0.18</v>
      </c>
      <c r="BN44">
        <v>3.52</v>
      </c>
      <c r="BO44">
        <v>1.89</v>
      </c>
      <c r="BP44">
        <v>0.26</v>
      </c>
      <c r="BQ44">
        <v>1.99</v>
      </c>
      <c r="BR44">
        <v>2.1800000000000002</v>
      </c>
      <c r="BS44">
        <v>1.64</v>
      </c>
      <c r="BT44">
        <v>2.8932340000000001</v>
      </c>
      <c r="BU44">
        <v>1.3481259999999999</v>
      </c>
      <c r="BV44">
        <v>1.9688000000000001</v>
      </c>
      <c r="BW44">
        <v>1.9268540000000001</v>
      </c>
      <c r="BX44">
        <v>1.943438</v>
      </c>
      <c r="BY44">
        <v>2.69625</v>
      </c>
      <c r="BZ44">
        <v>1.333745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3.55905</v>
      </c>
      <c r="CK44">
        <v>1.849688</v>
      </c>
      <c r="CL44">
        <v>1.339218</v>
      </c>
      <c r="CM44">
        <v>3.5355379999999998</v>
      </c>
      <c r="CN44">
        <v>3.55905</v>
      </c>
      <c r="CO44">
        <v>4.3140000000000001</v>
      </c>
      <c r="CP44">
        <v>4.2765000000000004</v>
      </c>
      <c r="CQ44">
        <v>3.55905</v>
      </c>
      <c r="CR44">
        <v>0.340505</v>
      </c>
      <c r="CS44">
        <v>2.24878</v>
      </c>
      <c r="CT44">
        <v>0</v>
      </c>
      <c r="CU44">
        <v>0</v>
      </c>
      <c r="CV44">
        <v>0</v>
      </c>
      <c r="CW44">
        <v>2.4882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79.630026000000001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338.1662</v>
      </c>
      <c r="L45">
        <v>0</v>
      </c>
      <c r="M45">
        <v>47.195999999999998</v>
      </c>
      <c r="N45">
        <v>120.65625</v>
      </c>
      <c r="O45">
        <v>126.47812500000001</v>
      </c>
      <c r="P45">
        <v>123.384</v>
      </c>
      <c r="Q45">
        <v>0</v>
      </c>
      <c r="R45">
        <v>20.690200000000001</v>
      </c>
      <c r="S45">
        <v>26.2789</v>
      </c>
      <c r="T45">
        <v>0</v>
      </c>
      <c r="U45">
        <v>284.73750000000001</v>
      </c>
      <c r="V45">
        <v>8.1425450000000001</v>
      </c>
      <c r="W45">
        <v>46.164499999999997</v>
      </c>
      <c r="X45">
        <v>146.26089999999999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9.3218999999999994</v>
      </c>
      <c r="AE45">
        <v>0</v>
      </c>
      <c r="AF45">
        <v>0</v>
      </c>
      <c r="AG45">
        <v>42.822000000000003</v>
      </c>
      <c r="AH45">
        <v>0</v>
      </c>
      <c r="AI45">
        <v>0</v>
      </c>
      <c r="AJ45">
        <v>0</v>
      </c>
      <c r="AK45">
        <v>53.129100000000001</v>
      </c>
      <c r="AL45">
        <v>2.3239999999999998</v>
      </c>
      <c r="AM45">
        <v>0</v>
      </c>
      <c r="AN45">
        <v>0.66061999999999999</v>
      </c>
      <c r="AO45">
        <v>4.41</v>
      </c>
      <c r="AP45">
        <v>6.4050000000000002</v>
      </c>
      <c r="AQ45">
        <v>0</v>
      </c>
      <c r="AR45">
        <v>11.04</v>
      </c>
      <c r="AS45">
        <v>15.87336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79.618626000000006</v>
      </c>
      <c r="BA45">
        <f t="shared" si="1"/>
        <v>1528.7565260000001</v>
      </c>
      <c r="BB45">
        <v>42</v>
      </c>
      <c r="BD45">
        <v>6.48</v>
      </c>
      <c r="BE45">
        <v>1.92</v>
      </c>
      <c r="BF45">
        <v>2.25</v>
      </c>
      <c r="BG45">
        <v>1.79</v>
      </c>
      <c r="BH45">
        <v>6.3</v>
      </c>
      <c r="BI45">
        <v>1.01</v>
      </c>
      <c r="BJ45">
        <v>1.08</v>
      </c>
      <c r="BK45">
        <v>1.96</v>
      </c>
      <c r="BL45">
        <v>0</v>
      </c>
      <c r="BM45">
        <v>0.19</v>
      </c>
      <c r="BN45">
        <v>3.52</v>
      </c>
      <c r="BO45">
        <v>1.89</v>
      </c>
      <c r="BP45">
        <v>0.26</v>
      </c>
      <c r="BQ45">
        <v>1.99</v>
      </c>
      <c r="BR45">
        <v>2.1800000000000002</v>
      </c>
      <c r="BS45">
        <v>1.64</v>
      </c>
      <c r="BT45">
        <v>2.8932340000000001</v>
      </c>
      <c r="BU45">
        <v>1.3481259999999999</v>
      </c>
      <c r="BV45">
        <v>1.9474</v>
      </c>
      <c r="BW45">
        <v>1.9268540000000001</v>
      </c>
      <c r="BX45">
        <v>1.943438</v>
      </c>
      <c r="BY45">
        <v>2.69625</v>
      </c>
      <c r="BZ45">
        <v>1.333745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3.55905</v>
      </c>
      <c r="CK45">
        <v>1.849688</v>
      </c>
      <c r="CL45">
        <v>1.339218</v>
      </c>
      <c r="CM45">
        <v>3.5355379999999998</v>
      </c>
      <c r="CN45">
        <v>3.55905</v>
      </c>
      <c r="CO45">
        <v>4.3140000000000001</v>
      </c>
      <c r="CP45">
        <v>4.2765000000000004</v>
      </c>
      <c r="CQ45">
        <v>3.55905</v>
      </c>
      <c r="CR45">
        <v>0.340505</v>
      </c>
      <c r="CS45">
        <v>2.24878</v>
      </c>
      <c r="CT45">
        <v>0</v>
      </c>
      <c r="CU45">
        <v>0</v>
      </c>
      <c r="CV45">
        <v>0</v>
      </c>
      <c r="CW45">
        <v>2.4882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79.618626000000006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295.1662</v>
      </c>
      <c r="L46">
        <v>0</v>
      </c>
      <c r="M46">
        <v>47.195999999999998</v>
      </c>
      <c r="N46">
        <v>120.65625</v>
      </c>
      <c r="O46">
        <v>126.47812500000001</v>
      </c>
      <c r="P46">
        <v>128.04</v>
      </c>
      <c r="Q46">
        <v>0</v>
      </c>
      <c r="R46">
        <v>18.306799999999999</v>
      </c>
      <c r="S46">
        <v>21.582000000000001</v>
      </c>
      <c r="T46">
        <v>0</v>
      </c>
      <c r="U46">
        <v>289.23750000000001</v>
      </c>
      <c r="V46">
        <v>6.8085630000000004</v>
      </c>
      <c r="W46">
        <v>46.164499999999997</v>
      </c>
      <c r="X46">
        <v>146.26089999999999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9.3218999999999994</v>
      </c>
      <c r="AE46">
        <v>0</v>
      </c>
      <c r="AF46">
        <v>0</v>
      </c>
      <c r="AG46">
        <v>42.822000000000003</v>
      </c>
      <c r="AH46">
        <v>0</v>
      </c>
      <c r="AI46">
        <v>0</v>
      </c>
      <c r="AJ46">
        <v>0</v>
      </c>
      <c r="AK46">
        <v>53.129100000000001</v>
      </c>
      <c r="AL46">
        <v>2.3239999999999998</v>
      </c>
      <c r="AM46">
        <v>0</v>
      </c>
      <c r="AN46">
        <v>0.66061999999999999</v>
      </c>
      <c r="AO46">
        <v>4.41</v>
      </c>
      <c r="AP46">
        <v>6.4050000000000002</v>
      </c>
      <c r="AQ46">
        <v>0</v>
      </c>
      <c r="AR46">
        <v>11.04</v>
      </c>
      <c r="AS46">
        <v>15.87336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79.618626000000006</v>
      </c>
      <c r="BA46">
        <f t="shared" si="1"/>
        <v>1486.4982440000003</v>
      </c>
      <c r="BB46">
        <v>43</v>
      </c>
      <c r="BD46">
        <v>6.48</v>
      </c>
      <c r="BE46">
        <v>1.92</v>
      </c>
      <c r="BF46">
        <v>2.25</v>
      </c>
      <c r="BG46">
        <v>1.79</v>
      </c>
      <c r="BH46">
        <v>6.3</v>
      </c>
      <c r="BI46">
        <v>1.01</v>
      </c>
      <c r="BJ46">
        <v>1.08</v>
      </c>
      <c r="BK46">
        <v>1.96</v>
      </c>
      <c r="BL46">
        <v>0</v>
      </c>
      <c r="BM46">
        <v>0.19</v>
      </c>
      <c r="BN46">
        <v>3.52</v>
      </c>
      <c r="BO46">
        <v>1.89</v>
      </c>
      <c r="BP46">
        <v>0.26</v>
      </c>
      <c r="BQ46">
        <v>1.99</v>
      </c>
      <c r="BR46">
        <v>2.1800000000000002</v>
      </c>
      <c r="BS46">
        <v>1.64</v>
      </c>
      <c r="BT46">
        <v>2.8932340000000001</v>
      </c>
      <c r="BU46">
        <v>1.3481259999999999</v>
      </c>
      <c r="BV46">
        <v>1.9474</v>
      </c>
      <c r="BW46">
        <v>1.9268540000000001</v>
      </c>
      <c r="BX46">
        <v>1.943438</v>
      </c>
      <c r="BY46">
        <v>2.69625</v>
      </c>
      <c r="BZ46">
        <v>1.333745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3.55905</v>
      </c>
      <c r="CK46">
        <v>1.849688</v>
      </c>
      <c r="CL46">
        <v>1.339218</v>
      </c>
      <c r="CM46">
        <v>3.5355379999999998</v>
      </c>
      <c r="CN46">
        <v>3.55905</v>
      </c>
      <c r="CO46">
        <v>4.3140000000000001</v>
      </c>
      <c r="CP46">
        <v>4.2765000000000004</v>
      </c>
      <c r="CQ46">
        <v>3.55905</v>
      </c>
      <c r="CR46">
        <v>0.340505</v>
      </c>
      <c r="CS46">
        <v>2.24878</v>
      </c>
      <c r="CT46">
        <v>0</v>
      </c>
      <c r="CU46">
        <v>0</v>
      </c>
      <c r="CV46">
        <v>0</v>
      </c>
      <c r="CW46">
        <v>2.4882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79.618626000000006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295.1662</v>
      </c>
      <c r="L47">
        <v>0</v>
      </c>
      <c r="M47">
        <v>47.195999999999998</v>
      </c>
      <c r="N47">
        <v>120.65625</v>
      </c>
      <c r="O47">
        <v>126.47812500000001</v>
      </c>
      <c r="P47">
        <v>128.04</v>
      </c>
      <c r="Q47">
        <v>0</v>
      </c>
      <c r="R47">
        <v>18.306799999999999</v>
      </c>
      <c r="S47">
        <v>21.582000000000001</v>
      </c>
      <c r="T47">
        <v>0</v>
      </c>
      <c r="U47">
        <v>292.5</v>
      </c>
      <c r="V47">
        <v>6.8085630000000004</v>
      </c>
      <c r="W47">
        <v>46.164499999999997</v>
      </c>
      <c r="X47">
        <v>146.26089999999999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9.3218999999999994</v>
      </c>
      <c r="AE47">
        <v>0</v>
      </c>
      <c r="AF47">
        <v>0</v>
      </c>
      <c r="AG47">
        <v>42.822000000000003</v>
      </c>
      <c r="AH47">
        <v>0</v>
      </c>
      <c r="AI47">
        <v>0</v>
      </c>
      <c r="AJ47">
        <v>0</v>
      </c>
      <c r="AK47">
        <v>53.129100000000001</v>
      </c>
      <c r="AL47">
        <v>2.3239999999999998</v>
      </c>
      <c r="AM47">
        <v>0</v>
      </c>
      <c r="AN47">
        <v>0.66061999999999999</v>
      </c>
      <c r="AO47">
        <v>4.41</v>
      </c>
      <c r="AP47">
        <v>6.4050000000000002</v>
      </c>
      <c r="AQ47">
        <v>0</v>
      </c>
      <c r="AR47">
        <v>22.08</v>
      </c>
      <c r="AS47">
        <v>15.87336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79.618626000000006</v>
      </c>
      <c r="BA47">
        <f t="shared" si="1"/>
        <v>1500.8007440000001</v>
      </c>
      <c r="BB47">
        <v>44</v>
      </c>
      <c r="BD47">
        <v>6.48</v>
      </c>
      <c r="BE47">
        <v>1.92</v>
      </c>
      <c r="BF47">
        <v>2.25</v>
      </c>
      <c r="BG47">
        <v>1.79</v>
      </c>
      <c r="BH47">
        <v>6.3</v>
      </c>
      <c r="BI47">
        <v>1.01</v>
      </c>
      <c r="BJ47">
        <v>1.08</v>
      </c>
      <c r="BK47">
        <v>1.96</v>
      </c>
      <c r="BL47">
        <v>0</v>
      </c>
      <c r="BM47">
        <v>0.19</v>
      </c>
      <c r="BN47">
        <v>3.52</v>
      </c>
      <c r="BO47">
        <v>1.89</v>
      </c>
      <c r="BP47">
        <v>0.26</v>
      </c>
      <c r="BQ47">
        <v>1.99</v>
      </c>
      <c r="BR47">
        <v>2.1800000000000002</v>
      </c>
      <c r="BS47">
        <v>1.64</v>
      </c>
      <c r="BT47">
        <v>2.8932340000000001</v>
      </c>
      <c r="BU47">
        <v>1.3481259999999999</v>
      </c>
      <c r="BV47">
        <v>1.9474</v>
      </c>
      <c r="BW47">
        <v>1.9268540000000001</v>
      </c>
      <c r="BX47">
        <v>1.943438</v>
      </c>
      <c r="BY47">
        <v>2.69625</v>
      </c>
      <c r="BZ47">
        <v>1.333745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3.55905</v>
      </c>
      <c r="CK47">
        <v>1.849688</v>
      </c>
      <c r="CL47">
        <v>1.339218</v>
      </c>
      <c r="CM47">
        <v>3.5355379999999998</v>
      </c>
      <c r="CN47">
        <v>3.55905</v>
      </c>
      <c r="CO47">
        <v>4.3140000000000001</v>
      </c>
      <c r="CP47">
        <v>4.2765000000000004</v>
      </c>
      <c r="CQ47">
        <v>3.55905</v>
      </c>
      <c r="CR47">
        <v>0.340505</v>
      </c>
      <c r="CS47">
        <v>2.24878</v>
      </c>
      <c r="CT47">
        <v>0</v>
      </c>
      <c r="CU47">
        <v>0</v>
      </c>
      <c r="CV47">
        <v>0</v>
      </c>
      <c r="CW47">
        <v>2.4882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79.618626000000006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295.1662</v>
      </c>
      <c r="L48">
        <v>0</v>
      </c>
      <c r="M48">
        <v>47.195999999999998</v>
      </c>
      <c r="N48">
        <v>120.65625</v>
      </c>
      <c r="O48">
        <v>126.47812500000001</v>
      </c>
      <c r="P48">
        <v>128.04</v>
      </c>
      <c r="Q48">
        <v>0</v>
      </c>
      <c r="R48">
        <v>18.306799999999999</v>
      </c>
      <c r="S48">
        <v>21.582000000000001</v>
      </c>
      <c r="T48">
        <v>0</v>
      </c>
      <c r="U48">
        <v>292.5</v>
      </c>
      <c r="V48">
        <v>6.8085630000000004</v>
      </c>
      <c r="W48">
        <v>46.164499999999997</v>
      </c>
      <c r="X48">
        <v>146.26089999999999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9.3218999999999994</v>
      </c>
      <c r="AE48">
        <v>0</v>
      </c>
      <c r="AF48">
        <v>0</v>
      </c>
      <c r="AG48">
        <v>42.822000000000003</v>
      </c>
      <c r="AH48">
        <v>0</v>
      </c>
      <c r="AI48">
        <v>0</v>
      </c>
      <c r="AJ48">
        <v>0</v>
      </c>
      <c r="AK48">
        <v>53.129100000000001</v>
      </c>
      <c r="AL48">
        <v>2.3239999999999998</v>
      </c>
      <c r="AM48">
        <v>0</v>
      </c>
      <c r="AN48">
        <v>0.66061999999999999</v>
      </c>
      <c r="AO48">
        <v>4.41</v>
      </c>
      <c r="AP48">
        <v>6.4050000000000002</v>
      </c>
      <c r="AQ48">
        <v>0</v>
      </c>
      <c r="AR48">
        <v>22.08</v>
      </c>
      <c r="AS48">
        <v>15.87336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79.618626000000006</v>
      </c>
      <c r="BA48">
        <f t="shared" si="1"/>
        <v>1500.8007440000001</v>
      </c>
      <c r="BB48">
        <v>45</v>
      </c>
      <c r="BD48">
        <v>6.48</v>
      </c>
      <c r="BE48">
        <v>1.92</v>
      </c>
      <c r="BF48">
        <v>2.25</v>
      </c>
      <c r="BG48">
        <v>1.79</v>
      </c>
      <c r="BH48">
        <v>6.3</v>
      </c>
      <c r="BI48">
        <v>1.01</v>
      </c>
      <c r="BJ48">
        <v>1.08</v>
      </c>
      <c r="BK48">
        <v>1.96</v>
      </c>
      <c r="BL48">
        <v>0</v>
      </c>
      <c r="BM48">
        <v>0.19</v>
      </c>
      <c r="BN48">
        <v>3.52</v>
      </c>
      <c r="BO48">
        <v>1.89</v>
      </c>
      <c r="BP48">
        <v>0.26</v>
      </c>
      <c r="BQ48">
        <v>1.99</v>
      </c>
      <c r="BR48">
        <v>2.1800000000000002</v>
      </c>
      <c r="BS48">
        <v>1.64</v>
      </c>
      <c r="BT48">
        <v>2.8932340000000001</v>
      </c>
      <c r="BU48">
        <v>1.3481259999999999</v>
      </c>
      <c r="BV48">
        <v>1.9474</v>
      </c>
      <c r="BW48">
        <v>1.9268540000000001</v>
      </c>
      <c r="BX48">
        <v>1.943438</v>
      </c>
      <c r="BY48">
        <v>2.69625</v>
      </c>
      <c r="BZ48">
        <v>1.333745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3.55905</v>
      </c>
      <c r="CK48">
        <v>1.849688</v>
      </c>
      <c r="CL48">
        <v>1.339218</v>
      </c>
      <c r="CM48">
        <v>3.5355379999999998</v>
      </c>
      <c r="CN48">
        <v>3.55905</v>
      </c>
      <c r="CO48">
        <v>4.3140000000000001</v>
      </c>
      <c r="CP48">
        <v>4.2765000000000004</v>
      </c>
      <c r="CQ48">
        <v>3.55905</v>
      </c>
      <c r="CR48">
        <v>0.340505</v>
      </c>
      <c r="CS48">
        <v>2.24878</v>
      </c>
      <c r="CT48">
        <v>0</v>
      </c>
      <c r="CU48">
        <v>0</v>
      </c>
      <c r="CV48">
        <v>0</v>
      </c>
      <c r="CW48">
        <v>2.4882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79.618626000000006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295.1662</v>
      </c>
      <c r="L49">
        <v>0</v>
      </c>
      <c r="M49">
        <v>47.195999999999998</v>
      </c>
      <c r="N49">
        <v>120.65625</v>
      </c>
      <c r="O49">
        <v>126.47812500000001</v>
      </c>
      <c r="P49">
        <v>112.52</v>
      </c>
      <c r="Q49">
        <v>0</v>
      </c>
      <c r="R49">
        <v>18.306799999999999</v>
      </c>
      <c r="S49">
        <v>21.582000000000001</v>
      </c>
      <c r="T49">
        <v>0</v>
      </c>
      <c r="U49">
        <v>292.5</v>
      </c>
      <c r="V49">
        <v>6.8085630000000004</v>
      </c>
      <c r="W49">
        <v>46.164499999999997</v>
      </c>
      <c r="X49">
        <v>146.26089999999999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9.3218999999999994</v>
      </c>
      <c r="AE49">
        <v>0</v>
      </c>
      <c r="AF49">
        <v>0</v>
      </c>
      <c r="AG49">
        <v>42.822000000000003</v>
      </c>
      <c r="AH49">
        <v>0</v>
      </c>
      <c r="AI49">
        <v>0</v>
      </c>
      <c r="AJ49">
        <v>0</v>
      </c>
      <c r="AK49">
        <v>53.129100000000001</v>
      </c>
      <c r="AL49">
        <v>2.3239999999999998</v>
      </c>
      <c r="AM49">
        <v>0</v>
      </c>
      <c r="AN49">
        <v>0.66061999999999999</v>
      </c>
      <c r="AO49">
        <v>4.41</v>
      </c>
      <c r="AP49">
        <v>6.4050000000000002</v>
      </c>
      <c r="AQ49">
        <v>0</v>
      </c>
      <c r="AR49">
        <v>22.08</v>
      </c>
      <c r="AS49">
        <v>13.452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79.618626000000006</v>
      </c>
      <c r="BA49">
        <f t="shared" si="1"/>
        <v>1482.8593840000001</v>
      </c>
      <c r="BB49">
        <v>46</v>
      </c>
      <c r="BD49">
        <v>6.48</v>
      </c>
      <c r="BE49">
        <v>1.92</v>
      </c>
      <c r="BF49">
        <v>2.25</v>
      </c>
      <c r="BG49">
        <v>1.79</v>
      </c>
      <c r="BH49">
        <v>6.3</v>
      </c>
      <c r="BI49">
        <v>1.01</v>
      </c>
      <c r="BJ49">
        <v>1.08</v>
      </c>
      <c r="BK49">
        <v>1.96</v>
      </c>
      <c r="BL49">
        <v>0</v>
      </c>
      <c r="BM49">
        <v>0.19</v>
      </c>
      <c r="BN49">
        <v>3.52</v>
      </c>
      <c r="BO49">
        <v>1.89</v>
      </c>
      <c r="BP49">
        <v>0.26</v>
      </c>
      <c r="BQ49">
        <v>1.99</v>
      </c>
      <c r="BR49">
        <v>2.1800000000000002</v>
      </c>
      <c r="BS49">
        <v>1.64</v>
      </c>
      <c r="BT49">
        <v>2.8932340000000001</v>
      </c>
      <c r="BU49">
        <v>1.3481259999999999</v>
      </c>
      <c r="BV49">
        <v>1.9474</v>
      </c>
      <c r="BW49">
        <v>1.9268540000000001</v>
      </c>
      <c r="BX49">
        <v>1.943438</v>
      </c>
      <c r="BY49">
        <v>2.69625</v>
      </c>
      <c r="BZ49">
        <v>1.333745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3.55905</v>
      </c>
      <c r="CK49">
        <v>1.849688</v>
      </c>
      <c r="CL49">
        <v>1.339218</v>
      </c>
      <c r="CM49">
        <v>3.5355379999999998</v>
      </c>
      <c r="CN49">
        <v>3.55905</v>
      </c>
      <c r="CO49">
        <v>4.3140000000000001</v>
      </c>
      <c r="CP49">
        <v>4.2765000000000004</v>
      </c>
      <c r="CQ49">
        <v>3.55905</v>
      </c>
      <c r="CR49">
        <v>0.340505</v>
      </c>
      <c r="CS49">
        <v>2.24878</v>
      </c>
      <c r="CT49">
        <v>0</v>
      </c>
      <c r="CU49">
        <v>0</v>
      </c>
      <c r="CV49">
        <v>0</v>
      </c>
      <c r="CW49">
        <v>2.4882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79.618626000000006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295.1662</v>
      </c>
      <c r="L50">
        <v>0</v>
      </c>
      <c r="M50">
        <v>47.195999999999998</v>
      </c>
      <c r="N50">
        <v>120.65625</v>
      </c>
      <c r="O50">
        <v>126.47812500000001</v>
      </c>
      <c r="P50">
        <v>112.52</v>
      </c>
      <c r="Q50">
        <v>0</v>
      </c>
      <c r="R50">
        <v>18.306799999999999</v>
      </c>
      <c r="S50">
        <v>21.582000000000001</v>
      </c>
      <c r="T50">
        <v>0</v>
      </c>
      <c r="U50">
        <v>292.5</v>
      </c>
      <c r="V50">
        <v>6.8085630000000004</v>
      </c>
      <c r="W50">
        <v>46.164499999999997</v>
      </c>
      <c r="X50">
        <v>146.26089999999999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9.3218999999999994</v>
      </c>
      <c r="AE50">
        <v>0</v>
      </c>
      <c r="AF50">
        <v>0</v>
      </c>
      <c r="AG50">
        <v>42.822000000000003</v>
      </c>
      <c r="AH50">
        <v>0</v>
      </c>
      <c r="AI50">
        <v>0</v>
      </c>
      <c r="AJ50">
        <v>0</v>
      </c>
      <c r="AK50">
        <v>53.129100000000001</v>
      </c>
      <c r="AL50">
        <v>2.3239999999999998</v>
      </c>
      <c r="AM50">
        <v>0</v>
      </c>
      <c r="AN50">
        <v>0.66061999999999999</v>
      </c>
      <c r="AO50">
        <v>4.41</v>
      </c>
      <c r="AP50">
        <v>6.4050000000000002</v>
      </c>
      <c r="AQ50">
        <v>0</v>
      </c>
      <c r="AR50">
        <v>22.08</v>
      </c>
      <c r="AS50">
        <v>13.452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79.618626000000006</v>
      </c>
      <c r="BA50">
        <f t="shared" si="1"/>
        <v>1482.8593840000001</v>
      </c>
      <c r="BB50">
        <v>47</v>
      </c>
      <c r="BD50">
        <v>6.48</v>
      </c>
      <c r="BE50">
        <v>1.92</v>
      </c>
      <c r="BF50">
        <v>2.25</v>
      </c>
      <c r="BG50">
        <v>1.79</v>
      </c>
      <c r="BH50">
        <v>6.3</v>
      </c>
      <c r="BI50">
        <v>1.01</v>
      </c>
      <c r="BJ50">
        <v>1.08</v>
      </c>
      <c r="BK50">
        <v>1.96</v>
      </c>
      <c r="BL50">
        <v>0</v>
      </c>
      <c r="BM50">
        <v>0.19</v>
      </c>
      <c r="BN50">
        <v>3.52</v>
      </c>
      <c r="BO50">
        <v>1.89</v>
      </c>
      <c r="BP50">
        <v>0.26</v>
      </c>
      <c r="BQ50">
        <v>1.99</v>
      </c>
      <c r="BR50">
        <v>2.1800000000000002</v>
      </c>
      <c r="BS50">
        <v>1.64</v>
      </c>
      <c r="BT50">
        <v>2.8932340000000001</v>
      </c>
      <c r="BU50">
        <v>1.3481259999999999</v>
      </c>
      <c r="BV50">
        <v>1.9474</v>
      </c>
      <c r="BW50">
        <v>1.9268540000000001</v>
      </c>
      <c r="BX50">
        <v>1.943438</v>
      </c>
      <c r="BY50">
        <v>2.69625</v>
      </c>
      <c r="BZ50">
        <v>1.333745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3.55905</v>
      </c>
      <c r="CK50">
        <v>1.849688</v>
      </c>
      <c r="CL50">
        <v>1.339218</v>
      </c>
      <c r="CM50">
        <v>3.5355379999999998</v>
      </c>
      <c r="CN50">
        <v>3.55905</v>
      </c>
      <c r="CO50">
        <v>4.3140000000000001</v>
      </c>
      <c r="CP50">
        <v>4.2765000000000004</v>
      </c>
      <c r="CQ50">
        <v>3.55905</v>
      </c>
      <c r="CR50">
        <v>0.340505</v>
      </c>
      <c r="CS50">
        <v>2.24878</v>
      </c>
      <c r="CT50">
        <v>0</v>
      </c>
      <c r="CU50">
        <v>0</v>
      </c>
      <c r="CV50">
        <v>0</v>
      </c>
      <c r="CW50">
        <v>2.4882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79.618626000000006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295.1662</v>
      </c>
      <c r="L51">
        <v>0</v>
      </c>
      <c r="M51">
        <v>47.195999999999998</v>
      </c>
      <c r="N51">
        <v>120.65625</v>
      </c>
      <c r="O51">
        <v>126.47812500000001</v>
      </c>
      <c r="P51">
        <v>108.64</v>
      </c>
      <c r="Q51">
        <v>0</v>
      </c>
      <c r="R51">
        <v>18.306799999999999</v>
      </c>
      <c r="S51">
        <v>21.582000000000001</v>
      </c>
      <c r="T51">
        <v>0</v>
      </c>
      <c r="U51">
        <v>292.5</v>
      </c>
      <c r="V51">
        <v>8.7030320000000003</v>
      </c>
      <c r="W51">
        <v>46.164499999999997</v>
      </c>
      <c r="X51">
        <v>146.26089999999999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9.3218999999999994</v>
      </c>
      <c r="AE51">
        <v>0</v>
      </c>
      <c r="AF51">
        <v>0</v>
      </c>
      <c r="AG51">
        <v>42.822000000000003</v>
      </c>
      <c r="AH51">
        <v>0</v>
      </c>
      <c r="AI51">
        <v>0</v>
      </c>
      <c r="AJ51">
        <v>0</v>
      </c>
      <c r="AK51">
        <v>53.129100000000001</v>
      </c>
      <c r="AL51">
        <v>2.3239999999999998</v>
      </c>
      <c r="AM51">
        <v>0</v>
      </c>
      <c r="AN51">
        <v>0.66061999999999999</v>
      </c>
      <c r="AO51">
        <v>4.41</v>
      </c>
      <c r="AP51">
        <v>11.529</v>
      </c>
      <c r="AQ51">
        <v>0</v>
      </c>
      <c r="AR51">
        <v>27.6</v>
      </c>
      <c r="AS51">
        <v>13.452</v>
      </c>
      <c r="AT51">
        <v>13.832670999999999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79.618626000000006</v>
      </c>
      <c r="BA51">
        <f t="shared" si="1"/>
        <v>1490.3537239999998</v>
      </c>
      <c r="BB51">
        <v>48</v>
      </c>
      <c r="BD51">
        <v>6.48</v>
      </c>
      <c r="BE51">
        <v>1.92</v>
      </c>
      <c r="BF51">
        <v>2.25</v>
      </c>
      <c r="BG51">
        <v>1.79</v>
      </c>
      <c r="BH51">
        <v>6.3</v>
      </c>
      <c r="BI51">
        <v>1.01</v>
      </c>
      <c r="BJ51">
        <v>1.08</v>
      </c>
      <c r="BK51">
        <v>1.96</v>
      </c>
      <c r="BL51">
        <v>0</v>
      </c>
      <c r="BM51">
        <v>0.19</v>
      </c>
      <c r="BN51">
        <v>3.52</v>
      </c>
      <c r="BO51">
        <v>1.89</v>
      </c>
      <c r="BP51">
        <v>0.26</v>
      </c>
      <c r="BQ51">
        <v>1.99</v>
      </c>
      <c r="BR51">
        <v>2.1800000000000002</v>
      </c>
      <c r="BS51">
        <v>1.64</v>
      </c>
      <c r="BT51">
        <v>2.8932340000000001</v>
      </c>
      <c r="BU51">
        <v>1.3481259999999999</v>
      </c>
      <c r="BV51">
        <v>1.9474</v>
      </c>
      <c r="BW51">
        <v>1.9268540000000001</v>
      </c>
      <c r="BX51">
        <v>1.943438</v>
      </c>
      <c r="BY51">
        <v>2.69625</v>
      </c>
      <c r="BZ51">
        <v>1.333745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3.55905</v>
      </c>
      <c r="CK51">
        <v>1.849688</v>
      </c>
      <c r="CL51">
        <v>1.339218</v>
      </c>
      <c r="CM51">
        <v>3.5355379999999998</v>
      </c>
      <c r="CN51">
        <v>3.55905</v>
      </c>
      <c r="CO51">
        <v>4.3140000000000001</v>
      </c>
      <c r="CP51">
        <v>4.2765000000000004</v>
      </c>
      <c r="CQ51">
        <v>3.55905</v>
      </c>
      <c r="CR51">
        <v>0.340505</v>
      </c>
      <c r="CS51">
        <v>2.24878</v>
      </c>
      <c r="CT51">
        <v>0</v>
      </c>
      <c r="CU51">
        <v>0</v>
      </c>
      <c r="CV51">
        <v>0</v>
      </c>
      <c r="CW51">
        <v>2.4882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79.618626000000006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295.1662</v>
      </c>
      <c r="L52">
        <v>0</v>
      </c>
      <c r="M52">
        <v>47.195999999999998</v>
      </c>
      <c r="N52">
        <v>120.65625</v>
      </c>
      <c r="O52">
        <v>126.47812500000001</v>
      </c>
      <c r="P52">
        <v>104.76</v>
      </c>
      <c r="Q52">
        <v>0</v>
      </c>
      <c r="R52">
        <v>18.306799999999999</v>
      </c>
      <c r="S52">
        <v>21.582000000000001</v>
      </c>
      <c r="T52">
        <v>0</v>
      </c>
      <c r="U52">
        <v>292.5</v>
      </c>
      <c r="V52">
        <v>8.7030320000000003</v>
      </c>
      <c r="W52">
        <v>46.164499999999997</v>
      </c>
      <c r="X52">
        <v>146.26089999999999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9.3218999999999994</v>
      </c>
      <c r="AE52">
        <v>0</v>
      </c>
      <c r="AF52">
        <v>0</v>
      </c>
      <c r="AG52">
        <v>42.822000000000003</v>
      </c>
      <c r="AH52">
        <v>0</v>
      </c>
      <c r="AI52">
        <v>0</v>
      </c>
      <c r="AJ52">
        <v>0</v>
      </c>
      <c r="AK52">
        <v>53.129100000000001</v>
      </c>
      <c r="AL52">
        <v>2.3239999999999998</v>
      </c>
      <c r="AM52">
        <v>0</v>
      </c>
      <c r="AN52">
        <v>0.66061999999999999</v>
      </c>
      <c r="AO52">
        <v>4.41</v>
      </c>
      <c r="AP52">
        <v>11.529</v>
      </c>
      <c r="AQ52">
        <v>0</v>
      </c>
      <c r="AR52">
        <v>27.6</v>
      </c>
      <c r="AS52">
        <v>13.452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79.618626000000006</v>
      </c>
      <c r="BA52">
        <f t="shared" si="1"/>
        <v>1487.6378530000002</v>
      </c>
      <c r="BB52">
        <v>49</v>
      </c>
      <c r="BD52">
        <v>6.48</v>
      </c>
      <c r="BE52">
        <v>1.92</v>
      </c>
      <c r="BF52">
        <v>2.25</v>
      </c>
      <c r="BG52">
        <v>1.79</v>
      </c>
      <c r="BH52">
        <v>6.3</v>
      </c>
      <c r="BI52">
        <v>1.01</v>
      </c>
      <c r="BJ52">
        <v>1.08</v>
      </c>
      <c r="BK52">
        <v>1.96</v>
      </c>
      <c r="BL52">
        <v>0</v>
      </c>
      <c r="BM52">
        <v>0.19</v>
      </c>
      <c r="BN52">
        <v>3.52</v>
      </c>
      <c r="BO52">
        <v>1.89</v>
      </c>
      <c r="BP52">
        <v>0.26</v>
      </c>
      <c r="BQ52">
        <v>1.99</v>
      </c>
      <c r="BR52">
        <v>2.1800000000000002</v>
      </c>
      <c r="BS52">
        <v>1.64</v>
      </c>
      <c r="BT52">
        <v>2.8932340000000001</v>
      </c>
      <c r="BU52">
        <v>1.3481259999999999</v>
      </c>
      <c r="BV52">
        <v>1.9474</v>
      </c>
      <c r="BW52">
        <v>1.9268540000000001</v>
      </c>
      <c r="BX52">
        <v>1.943438</v>
      </c>
      <c r="BY52">
        <v>2.69625</v>
      </c>
      <c r="BZ52">
        <v>1.333745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3.55905</v>
      </c>
      <c r="CK52">
        <v>1.849688</v>
      </c>
      <c r="CL52">
        <v>1.339218</v>
      </c>
      <c r="CM52">
        <v>3.5355379999999998</v>
      </c>
      <c r="CN52">
        <v>3.55905</v>
      </c>
      <c r="CO52">
        <v>4.3140000000000001</v>
      </c>
      <c r="CP52">
        <v>4.2765000000000004</v>
      </c>
      <c r="CQ52">
        <v>3.55905</v>
      </c>
      <c r="CR52">
        <v>0.340505</v>
      </c>
      <c r="CS52">
        <v>2.24878</v>
      </c>
      <c r="CT52">
        <v>0</v>
      </c>
      <c r="CU52">
        <v>0</v>
      </c>
      <c r="CV52">
        <v>0</v>
      </c>
      <c r="CW52">
        <v>2.4882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79.618626000000006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295.1662</v>
      </c>
      <c r="L53">
        <v>0</v>
      </c>
      <c r="M53">
        <v>47.195999999999998</v>
      </c>
      <c r="N53">
        <v>120.65625</v>
      </c>
      <c r="O53">
        <v>126.47812500000001</v>
      </c>
      <c r="P53">
        <v>104.76</v>
      </c>
      <c r="Q53">
        <v>0</v>
      </c>
      <c r="R53">
        <v>18.306799999999999</v>
      </c>
      <c r="S53">
        <v>21.582000000000001</v>
      </c>
      <c r="T53">
        <v>0</v>
      </c>
      <c r="U53">
        <v>309.375</v>
      </c>
      <c r="V53">
        <v>8.7030320000000003</v>
      </c>
      <c r="W53">
        <v>46.164499999999997</v>
      </c>
      <c r="X53">
        <v>146.26089999999999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9.3218999999999994</v>
      </c>
      <c r="AE53">
        <v>0</v>
      </c>
      <c r="AF53">
        <v>0</v>
      </c>
      <c r="AG53">
        <v>42.822000000000003</v>
      </c>
      <c r="AH53">
        <v>0</v>
      </c>
      <c r="AI53">
        <v>0</v>
      </c>
      <c r="AJ53">
        <v>0</v>
      </c>
      <c r="AK53">
        <v>53.129100000000001</v>
      </c>
      <c r="AL53">
        <v>2.3239999999999998</v>
      </c>
      <c r="AM53">
        <v>0</v>
      </c>
      <c r="AN53">
        <v>0.66061999999999999</v>
      </c>
      <c r="AO53">
        <v>4.41</v>
      </c>
      <c r="AP53">
        <v>6.4050000000000002</v>
      </c>
      <c r="AQ53">
        <v>0</v>
      </c>
      <c r="AR53">
        <v>27.6</v>
      </c>
      <c r="AS53">
        <v>13.452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79.587226000000001</v>
      </c>
      <c r="BA53">
        <f t="shared" si="1"/>
        <v>1499.3574530000003</v>
      </c>
      <c r="BB53">
        <v>50</v>
      </c>
      <c r="BD53">
        <v>6.48</v>
      </c>
      <c r="BE53">
        <v>1.92</v>
      </c>
      <c r="BF53">
        <v>2.25</v>
      </c>
      <c r="BG53">
        <v>1.79</v>
      </c>
      <c r="BH53">
        <v>6.3</v>
      </c>
      <c r="BI53">
        <v>1.01</v>
      </c>
      <c r="BJ53">
        <v>1.08</v>
      </c>
      <c r="BK53">
        <v>1.96</v>
      </c>
      <c r="BL53">
        <v>0</v>
      </c>
      <c r="BM53">
        <v>0.18</v>
      </c>
      <c r="BN53">
        <v>3.52</v>
      </c>
      <c r="BO53">
        <v>1.89</v>
      </c>
      <c r="BP53">
        <v>0.26</v>
      </c>
      <c r="BQ53">
        <v>1.99</v>
      </c>
      <c r="BR53">
        <v>2.1800000000000002</v>
      </c>
      <c r="BS53">
        <v>1.64</v>
      </c>
      <c r="BT53">
        <v>2.8932340000000001</v>
      </c>
      <c r="BU53">
        <v>1.3481259999999999</v>
      </c>
      <c r="BV53">
        <v>1.9259999999999999</v>
      </c>
      <c r="BW53">
        <v>1.9268540000000001</v>
      </c>
      <c r="BX53">
        <v>1.943438</v>
      </c>
      <c r="BY53">
        <v>2.69625</v>
      </c>
      <c r="BZ53">
        <v>1.333745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3.55905</v>
      </c>
      <c r="CK53">
        <v>1.849688</v>
      </c>
      <c r="CL53">
        <v>1.339218</v>
      </c>
      <c r="CM53">
        <v>3.5355379999999998</v>
      </c>
      <c r="CN53">
        <v>3.55905</v>
      </c>
      <c r="CO53">
        <v>4.3140000000000001</v>
      </c>
      <c r="CP53">
        <v>4.2765000000000004</v>
      </c>
      <c r="CQ53">
        <v>3.55905</v>
      </c>
      <c r="CR53">
        <v>0.340505</v>
      </c>
      <c r="CS53">
        <v>2.24878</v>
      </c>
      <c r="CT53">
        <v>0</v>
      </c>
      <c r="CU53">
        <v>0</v>
      </c>
      <c r="CV53">
        <v>0</v>
      </c>
      <c r="CW53">
        <v>2.4882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79.587226000000001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295.1662</v>
      </c>
      <c r="L54">
        <v>0</v>
      </c>
      <c r="M54">
        <v>47.195999999999998</v>
      </c>
      <c r="N54">
        <v>120.65625</v>
      </c>
      <c r="O54">
        <v>126.47812500000001</v>
      </c>
      <c r="P54">
        <v>104.76</v>
      </c>
      <c r="Q54">
        <v>0</v>
      </c>
      <c r="R54">
        <v>18.306799999999999</v>
      </c>
      <c r="S54">
        <v>21.582000000000001</v>
      </c>
      <c r="T54">
        <v>0</v>
      </c>
      <c r="U54">
        <v>320.625</v>
      </c>
      <c r="V54">
        <v>8.7030320000000003</v>
      </c>
      <c r="W54">
        <v>46.164499999999997</v>
      </c>
      <c r="X54">
        <v>146.26089999999999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9.3218999999999994</v>
      </c>
      <c r="AE54">
        <v>0</v>
      </c>
      <c r="AF54">
        <v>0</v>
      </c>
      <c r="AG54">
        <v>42.822000000000003</v>
      </c>
      <c r="AH54">
        <v>0</v>
      </c>
      <c r="AI54">
        <v>0</v>
      </c>
      <c r="AJ54">
        <v>0</v>
      </c>
      <c r="AK54">
        <v>53.129100000000001</v>
      </c>
      <c r="AL54">
        <v>2.3239999999999998</v>
      </c>
      <c r="AM54">
        <v>0</v>
      </c>
      <c r="AN54">
        <v>0.66061999999999999</v>
      </c>
      <c r="AO54">
        <v>4.41</v>
      </c>
      <c r="AP54">
        <v>6.4050000000000002</v>
      </c>
      <c r="AQ54">
        <v>0</v>
      </c>
      <c r="AR54">
        <v>27.6</v>
      </c>
      <c r="AS54">
        <v>13.452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79.507226000000003</v>
      </c>
      <c r="BA54">
        <f t="shared" si="1"/>
        <v>1510.5274530000002</v>
      </c>
      <c r="BB54">
        <v>51</v>
      </c>
      <c r="BD54">
        <v>6.48</v>
      </c>
      <c r="BE54">
        <v>1.92</v>
      </c>
      <c r="BF54">
        <v>2.25</v>
      </c>
      <c r="BG54">
        <v>1.79</v>
      </c>
      <c r="BH54">
        <v>6.3</v>
      </c>
      <c r="BI54">
        <v>0.97</v>
      </c>
      <c r="BJ54">
        <v>1.04</v>
      </c>
      <c r="BK54">
        <v>1.96</v>
      </c>
      <c r="BL54">
        <v>0</v>
      </c>
      <c r="BM54">
        <v>0.18</v>
      </c>
      <c r="BN54">
        <v>3.52</v>
      </c>
      <c r="BO54">
        <v>1.89</v>
      </c>
      <c r="BP54">
        <v>0.26</v>
      </c>
      <c r="BQ54">
        <v>1.99</v>
      </c>
      <c r="BR54">
        <v>2.1800000000000002</v>
      </c>
      <c r="BS54">
        <v>1.64</v>
      </c>
      <c r="BT54">
        <v>2.8932340000000001</v>
      </c>
      <c r="BU54">
        <v>1.3481259999999999</v>
      </c>
      <c r="BV54">
        <v>1.9259999999999999</v>
      </c>
      <c r="BW54">
        <v>1.9268540000000001</v>
      </c>
      <c r="BX54">
        <v>1.943438</v>
      </c>
      <c r="BY54">
        <v>2.69625</v>
      </c>
      <c r="BZ54">
        <v>1.333745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3.55905</v>
      </c>
      <c r="CK54">
        <v>1.849688</v>
      </c>
      <c r="CL54">
        <v>1.339218</v>
      </c>
      <c r="CM54">
        <v>3.5355379999999998</v>
      </c>
      <c r="CN54">
        <v>3.55905</v>
      </c>
      <c r="CO54">
        <v>4.3140000000000001</v>
      </c>
      <c r="CP54">
        <v>4.2765000000000004</v>
      </c>
      <c r="CQ54">
        <v>3.55905</v>
      </c>
      <c r="CR54">
        <v>0.340505</v>
      </c>
      <c r="CS54">
        <v>2.24878</v>
      </c>
      <c r="CT54">
        <v>0</v>
      </c>
      <c r="CU54">
        <v>0</v>
      </c>
      <c r="CV54">
        <v>0</v>
      </c>
      <c r="CW54">
        <v>2.4882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79.507226000000003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295.1662</v>
      </c>
      <c r="L55">
        <v>0</v>
      </c>
      <c r="M55">
        <v>47.195999999999998</v>
      </c>
      <c r="N55">
        <v>120.65625</v>
      </c>
      <c r="O55">
        <v>126.47812500000001</v>
      </c>
      <c r="P55">
        <v>104.76</v>
      </c>
      <c r="Q55">
        <v>0</v>
      </c>
      <c r="R55">
        <v>18.306799999999999</v>
      </c>
      <c r="S55">
        <v>21.582000000000001</v>
      </c>
      <c r="T55">
        <v>0</v>
      </c>
      <c r="U55">
        <v>327.375</v>
      </c>
      <c r="V55">
        <v>8.7030320000000003</v>
      </c>
      <c r="W55">
        <v>46.164499999999997</v>
      </c>
      <c r="X55">
        <v>146.26089999999999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9.3218999999999994</v>
      </c>
      <c r="AE55">
        <v>0</v>
      </c>
      <c r="AF55">
        <v>0</v>
      </c>
      <c r="AG55">
        <v>42.822000000000003</v>
      </c>
      <c r="AH55">
        <v>0</v>
      </c>
      <c r="AI55">
        <v>0</v>
      </c>
      <c r="AJ55">
        <v>0</v>
      </c>
      <c r="AK55">
        <v>53.129100000000001</v>
      </c>
      <c r="AL55">
        <v>2.3239999999999998</v>
      </c>
      <c r="AM55">
        <v>0</v>
      </c>
      <c r="AN55">
        <v>0.66061999999999999</v>
      </c>
      <c r="AO55">
        <v>4.41</v>
      </c>
      <c r="AP55">
        <v>6.4050000000000002</v>
      </c>
      <c r="AQ55">
        <v>0</v>
      </c>
      <c r="AR55">
        <v>27.6</v>
      </c>
      <c r="AS55">
        <v>13.452</v>
      </c>
      <c r="AT55">
        <v>14.090400000000001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79.507226000000003</v>
      </c>
      <c r="BA55">
        <f t="shared" si="1"/>
        <v>1516.3710530000003</v>
      </c>
      <c r="BB55">
        <v>52</v>
      </c>
      <c r="BD55">
        <v>6.48</v>
      </c>
      <c r="BE55">
        <v>1.92</v>
      </c>
      <c r="BF55">
        <v>2.25</v>
      </c>
      <c r="BG55">
        <v>1.79</v>
      </c>
      <c r="BH55">
        <v>6.3</v>
      </c>
      <c r="BI55">
        <v>0.97</v>
      </c>
      <c r="BJ55">
        <v>1.04</v>
      </c>
      <c r="BK55">
        <v>1.96</v>
      </c>
      <c r="BL55">
        <v>0</v>
      </c>
      <c r="BM55">
        <v>0.18</v>
      </c>
      <c r="BN55">
        <v>3.52</v>
      </c>
      <c r="BO55">
        <v>1.89</v>
      </c>
      <c r="BP55">
        <v>0.26</v>
      </c>
      <c r="BQ55">
        <v>1.99</v>
      </c>
      <c r="BR55">
        <v>2.1800000000000002</v>
      </c>
      <c r="BS55">
        <v>1.64</v>
      </c>
      <c r="BT55">
        <v>2.8932340000000001</v>
      </c>
      <c r="BU55">
        <v>1.3481259999999999</v>
      </c>
      <c r="BV55">
        <v>1.9259999999999999</v>
      </c>
      <c r="BW55">
        <v>1.9268540000000001</v>
      </c>
      <c r="BX55">
        <v>1.943438</v>
      </c>
      <c r="BY55">
        <v>2.69625</v>
      </c>
      <c r="BZ55">
        <v>1.333745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3.55905</v>
      </c>
      <c r="CK55">
        <v>1.849688</v>
      </c>
      <c r="CL55">
        <v>1.339218</v>
      </c>
      <c r="CM55">
        <v>3.5355379999999998</v>
      </c>
      <c r="CN55">
        <v>3.55905</v>
      </c>
      <c r="CO55">
        <v>4.3140000000000001</v>
      </c>
      <c r="CP55">
        <v>4.2765000000000004</v>
      </c>
      <c r="CQ55">
        <v>3.55905</v>
      </c>
      <c r="CR55">
        <v>0.340505</v>
      </c>
      <c r="CS55">
        <v>2.24878</v>
      </c>
      <c r="CT55">
        <v>0</v>
      </c>
      <c r="CU55">
        <v>0</v>
      </c>
      <c r="CV55">
        <v>0</v>
      </c>
      <c r="CW55">
        <v>2.4882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79.507226000000003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295.1662</v>
      </c>
      <c r="L56">
        <v>0</v>
      </c>
      <c r="M56">
        <v>47.195999999999998</v>
      </c>
      <c r="N56">
        <v>120.65625</v>
      </c>
      <c r="O56">
        <v>126.47812500000001</v>
      </c>
      <c r="P56">
        <v>104.76</v>
      </c>
      <c r="Q56">
        <v>0</v>
      </c>
      <c r="R56">
        <v>18.306799999999999</v>
      </c>
      <c r="S56">
        <v>21.582000000000001</v>
      </c>
      <c r="T56">
        <v>0</v>
      </c>
      <c r="U56">
        <v>333</v>
      </c>
      <c r="V56">
        <v>8.7030320000000003</v>
      </c>
      <c r="W56">
        <v>46.164499999999997</v>
      </c>
      <c r="X56">
        <v>146.26089999999999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9.3218999999999994</v>
      </c>
      <c r="AE56">
        <v>0</v>
      </c>
      <c r="AF56">
        <v>0</v>
      </c>
      <c r="AG56">
        <v>42.822000000000003</v>
      </c>
      <c r="AH56">
        <v>0</v>
      </c>
      <c r="AI56">
        <v>0</v>
      </c>
      <c r="AJ56">
        <v>0</v>
      </c>
      <c r="AK56">
        <v>53.129100000000001</v>
      </c>
      <c r="AL56">
        <v>2.3239999999999998</v>
      </c>
      <c r="AM56">
        <v>0</v>
      </c>
      <c r="AN56">
        <v>0.66061999999999999</v>
      </c>
      <c r="AO56">
        <v>4.41</v>
      </c>
      <c r="AP56">
        <v>6.4050000000000002</v>
      </c>
      <c r="AQ56">
        <v>0</v>
      </c>
      <c r="AR56">
        <v>27.6</v>
      </c>
      <c r="AS56">
        <v>13.452</v>
      </c>
      <c r="AT56">
        <v>13.183999999999999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79.507226000000003</v>
      </c>
      <c r="BA56">
        <f t="shared" si="1"/>
        <v>1521.0896530000002</v>
      </c>
      <c r="BB56">
        <v>53</v>
      </c>
      <c r="BD56">
        <v>6.48</v>
      </c>
      <c r="BE56">
        <v>1.92</v>
      </c>
      <c r="BF56">
        <v>2.25</v>
      </c>
      <c r="BG56">
        <v>1.79</v>
      </c>
      <c r="BH56">
        <v>6.3</v>
      </c>
      <c r="BI56">
        <v>0.97</v>
      </c>
      <c r="BJ56">
        <v>1.04</v>
      </c>
      <c r="BK56">
        <v>1.96</v>
      </c>
      <c r="BL56">
        <v>0</v>
      </c>
      <c r="BM56">
        <v>0.18</v>
      </c>
      <c r="BN56">
        <v>3.52</v>
      </c>
      <c r="BO56">
        <v>1.89</v>
      </c>
      <c r="BP56">
        <v>0.26</v>
      </c>
      <c r="BQ56">
        <v>1.99</v>
      </c>
      <c r="BR56">
        <v>2.1800000000000002</v>
      </c>
      <c r="BS56">
        <v>1.64</v>
      </c>
      <c r="BT56">
        <v>2.8932340000000001</v>
      </c>
      <c r="BU56">
        <v>1.3481259999999999</v>
      </c>
      <c r="BV56">
        <v>1.9259999999999999</v>
      </c>
      <c r="BW56">
        <v>1.9268540000000001</v>
      </c>
      <c r="BX56">
        <v>1.943438</v>
      </c>
      <c r="BY56">
        <v>2.69625</v>
      </c>
      <c r="BZ56">
        <v>1.333745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3.55905</v>
      </c>
      <c r="CK56">
        <v>1.849688</v>
      </c>
      <c r="CL56">
        <v>1.339218</v>
      </c>
      <c r="CM56">
        <v>3.5355379999999998</v>
      </c>
      <c r="CN56">
        <v>3.55905</v>
      </c>
      <c r="CO56">
        <v>4.3140000000000001</v>
      </c>
      <c r="CP56">
        <v>4.2765000000000004</v>
      </c>
      <c r="CQ56">
        <v>3.55905</v>
      </c>
      <c r="CR56">
        <v>0.340505</v>
      </c>
      <c r="CS56">
        <v>2.24878</v>
      </c>
      <c r="CT56">
        <v>0</v>
      </c>
      <c r="CU56">
        <v>0</v>
      </c>
      <c r="CV56">
        <v>0</v>
      </c>
      <c r="CW56">
        <v>2.4882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79.507226000000003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295.1662</v>
      </c>
      <c r="L57">
        <v>0</v>
      </c>
      <c r="M57">
        <v>47.195999999999998</v>
      </c>
      <c r="N57">
        <v>120.65625</v>
      </c>
      <c r="O57">
        <v>126.47812500000001</v>
      </c>
      <c r="P57">
        <v>104.76</v>
      </c>
      <c r="Q57">
        <v>0</v>
      </c>
      <c r="R57">
        <v>18.306799999999999</v>
      </c>
      <c r="S57">
        <v>21.582000000000001</v>
      </c>
      <c r="T57">
        <v>0</v>
      </c>
      <c r="U57">
        <v>338.625</v>
      </c>
      <c r="V57">
        <v>8.7030320000000003</v>
      </c>
      <c r="W57">
        <v>46.164499999999997</v>
      </c>
      <c r="X57">
        <v>146.26089999999999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9.3218999999999994</v>
      </c>
      <c r="AE57">
        <v>0</v>
      </c>
      <c r="AF57">
        <v>0</v>
      </c>
      <c r="AG57">
        <v>42.822000000000003</v>
      </c>
      <c r="AH57">
        <v>0</v>
      </c>
      <c r="AI57">
        <v>0</v>
      </c>
      <c r="AJ57">
        <v>0</v>
      </c>
      <c r="AK57">
        <v>53.129100000000001</v>
      </c>
      <c r="AL57">
        <v>2.3239999999999998</v>
      </c>
      <c r="AM57">
        <v>0</v>
      </c>
      <c r="AN57">
        <v>0.66061999999999999</v>
      </c>
      <c r="AO57">
        <v>4.41</v>
      </c>
      <c r="AP57">
        <v>11.529</v>
      </c>
      <c r="AQ57">
        <v>0</v>
      </c>
      <c r="AR57">
        <v>16.559999999999999</v>
      </c>
      <c r="AS57">
        <v>13.452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79.222126000000003</v>
      </c>
      <c r="BA57">
        <f t="shared" si="1"/>
        <v>1522.3263530000004</v>
      </c>
      <c r="BB57">
        <v>54</v>
      </c>
      <c r="BD57">
        <v>6.48</v>
      </c>
      <c r="BE57">
        <v>1.92</v>
      </c>
      <c r="BF57">
        <v>2.25</v>
      </c>
      <c r="BG57">
        <v>1.79</v>
      </c>
      <c r="BH57">
        <v>6.3</v>
      </c>
      <c r="BI57">
        <v>0.97</v>
      </c>
      <c r="BJ57">
        <v>1.04</v>
      </c>
      <c r="BK57">
        <v>1.96</v>
      </c>
      <c r="BL57">
        <v>0</v>
      </c>
      <c r="BM57">
        <v>0.18</v>
      </c>
      <c r="BN57">
        <v>3.52</v>
      </c>
      <c r="BO57">
        <v>1.89</v>
      </c>
      <c r="BP57">
        <v>0.26</v>
      </c>
      <c r="BQ57">
        <v>1.99</v>
      </c>
      <c r="BR57">
        <v>2.1800000000000002</v>
      </c>
      <c r="BS57">
        <v>1.64</v>
      </c>
      <c r="BT57">
        <v>2.8932340000000001</v>
      </c>
      <c r="BU57">
        <v>1.3481259999999999</v>
      </c>
      <c r="BV57">
        <v>1.9259999999999999</v>
      </c>
      <c r="BW57">
        <v>1.9268540000000001</v>
      </c>
      <c r="BX57">
        <v>1.943438</v>
      </c>
      <c r="BY57">
        <v>2.69625</v>
      </c>
      <c r="BZ57">
        <v>1.333745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3.55905</v>
      </c>
      <c r="CK57">
        <v>1.849688</v>
      </c>
      <c r="CL57">
        <v>1.339218</v>
      </c>
      <c r="CM57">
        <v>3.5355379999999998</v>
      </c>
      <c r="CN57">
        <v>3.55905</v>
      </c>
      <c r="CO57">
        <v>4.3140000000000001</v>
      </c>
      <c r="CP57">
        <v>3.9914000000000001</v>
      </c>
      <c r="CQ57">
        <v>3.55905</v>
      </c>
      <c r="CR57">
        <v>0.340505</v>
      </c>
      <c r="CS57">
        <v>2.24878</v>
      </c>
      <c r="CT57">
        <v>0</v>
      </c>
      <c r="CU57">
        <v>0</v>
      </c>
      <c r="CV57">
        <v>0</v>
      </c>
      <c r="CW57">
        <v>2.4882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79.222126000000003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295.1662</v>
      </c>
      <c r="L58">
        <v>0</v>
      </c>
      <c r="M58">
        <v>47.195999999999998</v>
      </c>
      <c r="N58">
        <v>120.65625</v>
      </c>
      <c r="O58">
        <v>126.47812500000001</v>
      </c>
      <c r="P58">
        <v>104.76</v>
      </c>
      <c r="Q58">
        <v>0</v>
      </c>
      <c r="R58">
        <v>18.306799999999999</v>
      </c>
      <c r="S58">
        <v>21.582000000000001</v>
      </c>
      <c r="T58">
        <v>0</v>
      </c>
      <c r="U58">
        <v>344.25</v>
      </c>
      <c r="V58">
        <v>8.7030320000000003</v>
      </c>
      <c r="W58">
        <v>46.164499999999997</v>
      </c>
      <c r="X58">
        <v>146.26089999999999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9.3218999999999994</v>
      </c>
      <c r="AE58">
        <v>0</v>
      </c>
      <c r="AF58">
        <v>0</v>
      </c>
      <c r="AG58">
        <v>42.822000000000003</v>
      </c>
      <c r="AH58">
        <v>0</v>
      </c>
      <c r="AI58">
        <v>0</v>
      </c>
      <c r="AJ58">
        <v>0</v>
      </c>
      <c r="AK58">
        <v>53.129100000000001</v>
      </c>
      <c r="AL58">
        <v>2.3239999999999998</v>
      </c>
      <c r="AM58">
        <v>0</v>
      </c>
      <c r="AN58">
        <v>0.66061999999999999</v>
      </c>
      <c r="AO58">
        <v>4.41</v>
      </c>
      <c r="AP58">
        <v>11.529</v>
      </c>
      <c r="AQ58">
        <v>0</v>
      </c>
      <c r="AR58">
        <v>16.559999999999999</v>
      </c>
      <c r="AS58">
        <v>13.452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79.222126000000003</v>
      </c>
      <c r="BA58">
        <f t="shared" si="1"/>
        <v>1527.9513530000004</v>
      </c>
      <c r="BB58">
        <v>55</v>
      </c>
      <c r="BD58">
        <v>6.48</v>
      </c>
      <c r="BE58">
        <v>1.92</v>
      </c>
      <c r="BF58">
        <v>2.25</v>
      </c>
      <c r="BG58">
        <v>1.79</v>
      </c>
      <c r="BH58">
        <v>6.3</v>
      </c>
      <c r="BI58">
        <v>0.97</v>
      </c>
      <c r="BJ58">
        <v>1.04</v>
      </c>
      <c r="BK58">
        <v>1.96</v>
      </c>
      <c r="BL58">
        <v>0</v>
      </c>
      <c r="BM58">
        <v>0.18</v>
      </c>
      <c r="BN58">
        <v>3.52</v>
      </c>
      <c r="BO58">
        <v>1.89</v>
      </c>
      <c r="BP58">
        <v>0.26</v>
      </c>
      <c r="BQ58">
        <v>1.99</v>
      </c>
      <c r="BR58">
        <v>2.1800000000000002</v>
      </c>
      <c r="BS58">
        <v>1.64</v>
      </c>
      <c r="BT58">
        <v>2.8932340000000001</v>
      </c>
      <c r="BU58">
        <v>1.3481259999999999</v>
      </c>
      <c r="BV58">
        <v>1.9259999999999999</v>
      </c>
      <c r="BW58">
        <v>1.9268540000000001</v>
      </c>
      <c r="BX58">
        <v>1.943438</v>
      </c>
      <c r="BY58">
        <v>2.69625</v>
      </c>
      <c r="BZ58">
        <v>1.333745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3.55905</v>
      </c>
      <c r="CK58">
        <v>1.849688</v>
      </c>
      <c r="CL58">
        <v>1.339218</v>
      </c>
      <c r="CM58">
        <v>3.5355379999999998</v>
      </c>
      <c r="CN58">
        <v>3.55905</v>
      </c>
      <c r="CO58">
        <v>4.3140000000000001</v>
      </c>
      <c r="CP58">
        <v>3.9914000000000001</v>
      </c>
      <c r="CQ58">
        <v>3.55905</v>
      </c>
      <c r="CR58">
        <v>0.340505</v>
      </c>
      <c r="CS58">
        <v>2.24878</v>
      </c>
      <c r="CT58">
        <v>0</v>
      </c>
      <c r="CU58">
        <v>0</v>
      </c>
      <c r="CV58">
        <v>0</v>
      </c>
      <c r="CW58">
        <v>2.4882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79.222126000000003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295.1662</v>
      </c>
      <c r="L59">
        <v>0</v>
      </c>
      <c r="M59">
        <v>47.195999999999998</v>
      </c>
      <c r="N59">
        <v>120.65625</v>
      </c>
      <c r="O59">
        <v>126.47812500000001</v>
      </c>
      <c r="P59">
        <v>104.76</v>
      </c>
      <c r="Q59">
        <v>0</v>
      </c>
      <c r="R59">
        <v>18.306799999999999</v>
      </c>
      <c r="S59">
        <v>21.582000000000001</v>
      </c>
      <c r="T59">
        <v>0</v>
      </c>
      <c r="U59">
        <v>348.97500000000002</v>
      </c>
      <c r="V59">
        <v>8.7030320000000003</v>
      </c>
      <c r="W59">
        <v>46.164499999999997</v>
      </c>
      <c r="X59">
        <v>146.26089999999999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9.3218999999999994</v>
      </c>
      <c r="AE59">
        <v>0</v>
      </c>
      <c r="AF59">
        <v>0</v>
      </c>
      <c r="AG59">
        <v>42.822000000000003</v>
      </c>
      <c r="AH59">
        <v>0</v>
      </c>
      <c r="AI59">
        <v>0</v>
      </c>
      <c r="AJ59">
        <v>0</v>
      </c>
      <c r="AK59">
        <v>53.129100000000001</v>
      </c>
      <c r="AL59">
        <v>2.3239999999999998</v>
      </c>
      <c r="AM59">
        <v>0</v>
      </c>
      <c r="AN59">
        <v>0.66061999999999999</v>
      </c>
      <c r="AO59">
        <v>4.41</v>
      </c>
      <c r="AP59">
        <v>6.4050000000000002</v>
      </c>
      <c r="AQ59">
        <v>0</v>
      </c>
      <c r="AR59">
        <v>16.559999999999999</v>
      </c>
      <c r="AS59">
        <v>13.452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79.222126000000003</v>
      </c>
      <c r="BA59">
        <f t="shared" si="1"/>
        <v>1527.552353</v>
      </c>
      <c r="BB59">
        <v>56</v>
      </c>
      <c r="BD59">
        <v>6.48</v>
      </c>
      <c r="BE59">
        <v>1.92</v>
      </c>
      <c r="BF59">
        <v>2.25</v>
      </c>
      <c r="BG59">
        <v>1.79</v>
      </c>
      <c r="BH59">
        <v>6.3</v>
      </c>
      <c r="BI59">
        <v>0.97</v>
      </c>
      <c r="BJ59">
        <v>1.04</v>
      </c>
      <c r="BK59">
        <v>1.96</v>
      </c>
      <c r="BL59">
        <v>0</v>
      </c>
      <c r="BM59">
        <v>0.18</v>
      </c>
      <c r="BN59">
        <v>3.52</v>
      </c>
      <c r="BO59">
        <v>1.89</v>
      </c>
      <c r="BP59">
        <v>0.26</v>
      </c>
      <c r="BQ59">
        <v>1.99</v>
      </c>
      <c r="BR59">
        <v>2.1800000000000002</v>
      </c>
      <c r="BS59">
        <v>1.64</v>
      </c>
      <c r="BT59">
        <v>2.8932340000000001</v>
      </c>
      <c r="BU59">
        <v>1.3481259999999999</v>
      </c>
      <c r="BV59">
        <v>1.9259999999999999</v>
      </c>
      <c r="BW59">
        <v>1.9268540000000001</v>
      </c>
      <c r="BX59">
        <v>1.943438</v>
      </c>
      <c r="BY59">
        <v>2.69625</v>
      </c>
      <c r="BZ59">
        <v>1.333745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3.55905</v>
      </c>
      <c r="CK59">
        <v>1.849688</v>
      </c>
      <c r="CL59">
        <v>1.339218</v>
      </c>
      <c r="CM59">
        <v>3.5355379999999998</v>
      </c>
      <c r="CN59">
        <v>3.55905</v>
      </c>
      <c r="CO59">
        <v>4.3140000000000001</v>
      </c>
      <c r="CP59">
        <v>3.9914000000000001</v>
      </c>
      <c r="CQ59">
        <v>3.55905</v>
      </c>
      <c r="CR59">
        <v>0.340505</v>
      </c>
      <c r="CS59">
        <v>2.24878</v>
      </c>
      <c r="CT59">
        <v>0</v>
      </c>
      <c r="CU59">
        <v>0</v>
      </c>
      <c r="CV59">
        <v>0</v>
      </c>
      <c r="CW59">
        <v>2.4882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79.222126000000003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295.1662</v>
      </c>
      <c r="L60">
        <v>0</v>
      </c>
      <c r="M60">
        <v>47.195999999999998</v>
      </c>
      <c r="N60">
        <v>120.65625</v>
      </c>
      <c r="O60">
        <v>126.47812500000001</v>
      </c>
      <c r="P60">
        <v>104.76</v>
      </c>
      <c r="Q60">
        <v>0</v>
      </c>
      <c r="R60">
        <v>18.306799999999999</v>
      </c>
      <c r="S60">
        <v>21.582000000000001</v>
      </c>
      <c r="T60">
        <v>0</v>
      </c>
      <c r="U60">
        <v>348.97500000000002</v>
      </c>
      <c r="V60">
        <v>8.7030320000000003</v>
      </c>
      <c r="W60">
        <v>46.164499999999997</v>
      </c>
      <c r="X60">
        <v>146.26089999999999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9.3218999999999994</v>
      </c>
      <c r="AE60">
        <v>0</v>
      </c>
      <c r="AF60">
        <v>0</v>
      </c>
      <c r="AG60">
        <v>42.822000000000003</v>
      </c>
      <c r="AH60">
        <v>0</v>
      </c>
      <c r="AI60">
        <v>0</v>
      </c>
      <c r="AJ60">
        <v>0</v>
      </c>
      <c r="AK60">
        <v>53.129100000000001</v>
      </c>
      <c r="AL60">
        <v>2.3239999999999998</v>
      </c>
      <c r="AM60">
        <v>0</v>
      </c>
      <c r="AN60">
        <v>0.66061999999999999</v>
      </c>
      <c r="AO60">
        <v>4.41</v>
      </c>
      <c r="AP60">
        <v>6.4050000000000002</v>
      </c>
      <c r="AQ60">
        <v>0</v>
      </c>
      <c r="AR60">
        <v>16.559999999999999</v>
      </c>
      <c r="AS60">
        <v>13.452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79.222126000000003</v>
      </c>
      <c r="BA60">
        <f t="shared" si="1"/>
        <v>1527.552353</v>
      </c>
      <c r="BB60">
        <v>57</v>
      </c>
      <c r="BD60">
        <v>6.48</v>
      </c>
      <c r="BE60">
        <v>1.92</v>
      </c>
      <c r="BF60">
        <v>2.25</v>
      </c>
      <c r="BG60">
        <v>1.79</v>
      </c>
      <c r="BH60">
        <v>6.3</v>
      </c>
      <c r="BI60">
        <v>0.97</v>
      </c>
      <c r="BJ60">
        <v>1.04</v>
      </c>
      <c r="BK60">
        <v>1.96</v>
      </c>
      <c r="BL60">
        <v>0</v>
      </c>
      <c r="BM60">
        <v>0.18</v>
      </c>
      <c r="BN60">
        <v>3.52</v>
      </c>
      <c r="BO60">
        <v>1.89</v>
      </c>
      <c r="BP60">
        <v>0.26</v>
      </c>
      <c r="BQ60">
        <v>1.99</v>
      </c>
      <c r="BR60">
        <v>2.1800000000000002</v>
      </c>
      <c r="BS60">
        <v>1.64</v>
      </c>
      <c r="BT60">
        <v>2.8932340000000001</v>
      </c>
      <c r="BU60">
        <v>1.3481259999999999</v>
      </c>
      <c r="BV60">
        <v>1.9259999999999999</v>
      </c>
      <c r="BW60">
        <v>1.9268540000000001</v>
      </c>
      <c r="BX60">
        <v>1.943438</v>
      </c>
      <c r="BY60">
        <v>2.69625</v>
      </c>
      <c r="BZ60">
        <v>1.333745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3.55905</v>
      </c>
      <c r="CK60">
        <v>1.849688</v>
      </c>
      <c r="CL60">
        <v>1.339218</v>
      </c>
      <c r="CM60">
        <v>3.5355379999999998</v>
      </c>
      <c r="CN60">
        <v>3.55905</v>
      </c>
      <c r="CO60">
        <v>4.3140000000000001</v>
      </c>
      <c r="CP60">
        <v>3.9914000000000001</v>
      </c>
      <c r="CQ60">
        <v>3.55905</v>
      </c>
      <c r="CR60">
        <v>0.340505</v>
      </c>
      <c r="CS60">
        <v>2.24878</v>
      </c>
      <c r="CT60">
        <v>0</v>
      </c>
      <c r="CU60">
        <v>0</v>
      </c>
      <c r="CV60">
        <v>0</v>
      </c>
      <c r="CW60">
        <v>2.4882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79.222126000000003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295.1662</v>
      </c>
      <c r="L61">
        <v>0</v>
      </c>
      <c r="M61">
        <v>47.195999999999998</v>
      </c>
      <c r="N61">
        <v>120.65625</v>
      </c>
      <c r="O61">
        <v>126.47812500000001</v>
      </c>
      <c r="P61">
        <v>105.536</v>
      </c>
      <c r="Q61">
        <v>0</v>
      </c>
      <c r="R61">
        <v>18.306799999999999</v>
      </c>
      <c r="S61">
        <v>21.582000000000001</v>
      </c>
      <c r="T61">
        <v>0</v>
      </c>
      <c r="U61">
        <v>320.85000000000002</v>
      </c>
      <c r="V61">
        <v>8.7030320000000003</v>
      </c>
      <c r="W61">
        <v>46.164499999999997</v>
      </c>
      <c r="X61">
        <v>146.26089999999999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9.3218999999999994</v>
      </c>
      <c r="AE61">
        <v>0</v>
      </c>
      <c r="AF61">
        <v>0</v>
      </c>
      <c r="AG61">
        <v>42.822000000000003</v>
      </c>
      <c r="AH61">
        <v>0</v>
      </c>
      <c r="AI61">
        <v>0</v>
      </c>
      <c r="AJ61">
        <v>0</v>
      </c>
      <c r="AK61">
        <v>53.129100000000001</v>
      </c>
      <c r="AL61">
        <v>2.3239999999999998</v>
      </c>
      <c r="AM61">
        <v>0</v>
      </c>
      <c r="AN61">
        <v>0.66061999999999999</v>
      </c>
      <c r="AO61">
        <v>4.41</v>
      </c>
      <c r="AP61">
        <v>6.4050000000000002</v>
      </c>
      <c r="AQ61">
        <v>0</v>
      </c>
      <c r="AR61">
        <v>6.6239999999999997</v>
      </c>
      <c r="AS61">
        <v>13.452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79.222126000000003</v>
      </c>
      <c r="BA61">
        <f t="shared" si="1"/>
        <v>1490.2673530000002</v>
      </c>
      <c r="BB61">
        <v>58</v>
      </c>
      <c r="BD61">
        <v>6.48</v>
      </c>
      <c r="BE61">
        <v>1.92</v>
      </c>
      <c r="BF61">
        <v>2.25</v>
      </c>
      <c r="BG61">
        <v>1.79</v>
      </c>
      <c r="BH61">
        <v>6.3</v>
      </c>
      <c r="BI61">
        <v>0.97</v>
      </c>
      <c r="BJ61">
        <v>1.04</v>
      </c>
      <c r="BK61">
        <v>1.96</v>
      </c>
      <c r="BL61">
        <v>0</v>
      </c>
      <c r="BM61">
        <v>0.18</v>
      </c>
      <c r="BN61">
        <v>3.52</v>
      </c>
      <c r="BO61">
        <v>1.89</v>
      </c>
      <c r="BP61">
        <v>0.26</v>
      </c>
      <c r="BQ61">
        <v>1.99</v>
      </c>
      <c r="BR61">
        <v>2.1800000000000002</v>
      </c>
      <c r="BS61">
        <v>1.64</v>
      </c>
      <c r="BT61">
        <v>2.8932340000000001</v>
      </c>
      <c r="BU61">
        <v>1.3481259999999999</v>
      </c>
      <c r="BV61">
        <v>1.9259999999999999</v>
      </c>
      <c r="BW61">
        <v>1.9268540000000001</v>
      </c>
      <c r="BX61">
        <v>1.943438</v>
      </c>
      <c r="BY61">
        <v>2.69625</v>
      </c>
      <c r="BZ61">
        <v>1.333745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3.55905</v>
      </c>
      <c r="CK61">
        <v>1.849688</v>
      </c>
      <c r="CL61">
        <v>1.339218</v>
      </c>
      <c r="CM61">
        <v>3.5355379999999998</v>
      </c>
      <c r="CN61">
        <v>3.55905</v>
      </c>
      <c r="CO61">
        <v>4.3140000000000001</v>
      </c>
      <c r="CP61">
        <v>3.9914000000000001</v>
      </c>
      <c r="CQ61">
        <v>3.55905</v>
      </c>
      <c r="CR61">
        <v>0.340505</v>
      </c>
      <c r="CS61">
        <v>2.24878</v>
      </c>
      <c r="CT61">
        <v>0</v>
      </c>
      <c r="CU61">
        <v>0</v>
      </c>
      <c r="CV61">
        <v>0</v>
      </c>
      <c r="CW61">
        <v>2.4882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79.222126000000003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295.1662</v>
      </c>
      <c r="L62">
        <v>0</v>
      </c>
      <c r="M62">
        <v>47.195999999999998</v>
      </c>
      <c r="N62">
        <v>120.65625</v>
      </c>
      <c r="O62">
        <v>126.47812500000001</v>
      </c>
      <c r="P62">
        <v>105.536</v>
      </c>
      <c r="Q62">
        <v>0</v>
      </c>
      <c r="R62">
        <v>18.306799999999999</v>
      </c>
      <c r="S62">
        <v>21.582000000000001</v>
      </c>
      <c r="T62">
        <v>0</v>
      </c>
      <c r="U62">
        <v>307.23750000000001</v>
      </c>
      <c r="V62">
        <v>8.7030320000000003</v>
      </c>
      <c r="W62">
        <v>46.164499999999997</v>
      </c>
      <c r="X62">
        <v>146.26089999999999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9.3218999999999994</v>
      </c>
      <c r="AE62">
        <v>0</v>
      </c>
      <c r="AF62">
        <v>0</v>
      </c>
      <c r="AG62">
        <v>42.822000000000003</v>
      </c>
      <c r="AH62">
        <v>0</v>
      </c>
      <c r="AI62">
        <v>0</v>
      </c>
      <c r="AJ62">
        <v>0</v>
      </c>
      <c r="AK62">
        <v>53.129100000000001</v>
      </c>
      <c r="AL62">
        <v>2.3239999999999998</v>
      </c>
      <c r="AM62">
        <v>0</v>
      </c>
      <c r="AN62">
        <v>0.66061999999999999</v>
      </c>
      <c r="AO62">
        <v>4.41</v>
      </c>
      <c r="AP62">
        <v>6.4050000000000002</v>
      </c>
      <c r="AQ62">
        <v>0</v>
      </c>
      <c r="AR62">
        <v>6.6239999999999997</v>
      </c>
      <c r="AS62">
        <v>13.452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79.172126000000006</v>
      </c>
      <c r="BA62">
        <f t="shared" si="1"/>
        <v>1476.6048529999998</v>
      </c>
      <c r="BB62">
        <v>59</v>
      </c>
      <c r="BD62">
        <v>6.48</v>
      </c>
      <c r="BE62">
        <v>1.92</v>
      </c>
      <c r="BF62">
        <v>2.25</v>
      </c>
      <c r="BG62">
        <v>1.79</v>
      </c>
      <c r="BH62">
        <v>6.3</v>
      </c>
      <c r="BI62">
        <v>0.94</v>
      </c>
      <c r="BJ62">
        <v>1.02</v>
      </c>
      <c r="BK62">
        <v>1.96</v>
      </c>
      <c r="BL62">
        <v>0</v>
      </c>
      <c r="BM62">
        <v>0.18</v>
      </c>
      <c r="BN62">
        <v>3.52</v>
      </c>
      <c r="BO62">
        <v>1.89</v>
      </c>
      <c r="BP62">
        <v>0.26</v>
      </c>
      <c r="BQ62">
        <v>1.99</v>
      </c>
      <c r="BR62">
        <v>2.1800000000000002</v>
      </c>
      <c r="BS62">
        <v>1.64</v>
      </c>
      <c r="BT62">
        <v>2.8932340000000001</v>
      </c>
      <c r="BU62">
        <v>1.3481259999999999</v>
      </c>
      <c r="BV62">
        <v>1.9259999999999999</v>
      </c>
      <c r="BW62">
        <v>1.9268540000000001</v>
      </c>
      <c r="BX62">
        <v>1.943438</v>
      </c>
      <c r="BY62">
        <v>2.69625</v>
      </c>
      <c r="BZ62">
        <v>1.333745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3.55905</v>
      </c>
      <c r="CK62">
        <v>1.849688</v>
      </c>
      <c r="CL62">
        <v>1.339218</v>
      </c>
      <c r="CM62">
        <v>3.5355379999999998</v>
      </c>
      <c r="CN62">
        <v>3.55905</v>
      </c>
      <c r="CO62">
        <v>4.3140000000000001</v>
      </c>
      <c r="CP62">
        <v>3.9914000000000001</v>
      </c>
      <c r="CQ62">
        <v>3.55905</v>
      </c>
      <c r="CR62">
        <v>0.340505</v>
      </c>
      <c r="CS62">
        <v>2.24878</v>
      </c>
      <c r="CT62">
        <v>0</v>
      </c>
      <c r="CU62">
        <v>0</v>
      </c>
      <c r="CV62">
        <v>0</v>
      </c>
      <c r="CW62">
        <v>2.4882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79.172126000000006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295.1662</v>
      </c>
      <c r="L63">
        <v>0</v>
      </c>
      <c r="M63">
        <v>47.195999999999998</v>
      </c>
      <c r="N63">
        <v>120.65625</v>
      </c>
      <c r="O63">
        <v>126.47812500000001</v>
      </c>
      <c r="P63">
        <v>108.64</v>
      </c>
      <c r="Q63">
        <v>0</v>
      </c>
      <c r="R63">
        <v>18.306799999999999</v>
      </c>
      <c r="S63">
        <v>21.582000000000001</v>
      </c>
      <c r="T63">
        <v>0</v>
      </c>
      <c r="U63">
        <v>279.18</v>
      </c>
      <c r="V63">
        <v>8.2771799999999995</v>
      </c>
      <c r="W63">
        <v>46.164499999999997</v>
      </c>
      <c r="X63">
        <v>146.26089999999999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9.3218999999999994</v>
      </c>
      <c r="AE63">
        <v>0</v>
      </c>
      <c r="AF63">
        <v>0</v>
      </c>
      <c r="AG63">
        <v>42.822000000000003</v>
      </c>
      <c r="AH63">
        <v>0</v>
      </c>
      <c r="AI63">
        <v>0</v>
      </c>
      <c r="AJ63">
        <v>0</v>
      </c>
      <c r="AK63">
        <v>53.129100000000001</v>
      </c>
      <c r="AL63">
        <v>2.3239999999999998</v>
      </c>
      <c r="AM63">
        <v>0</v>
      </c>
      <c r="AN63">
        <v>0.66061999999999999</v>
      </c>
      <c r="AO63">
        <v>4.41</v>
      </c>
      <c r="AP63">
        <v>6.4050000000000002</v>
      </c>
      <c r="AQ63">
        <v>0</v>
      </c>
      <c r="AR63">
        <v>6.6239999999999997</v>
      </c>
      <c r="AS63">
        <v>13.452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79.172126000000006</v>
      </c>
      <c r="BA63">
        <f t="shared" si="1"/>
        <v>1451.2255010000003</v>
      </c>
      <c r="BB63">
        <v>60</v>
      </c>
      <c r="BD63">
        <v>6.48</v>
      </c>
      <c r="BE63">
        <v>1.92</v>
      </c>
      <c r="BF63">
        <v>2.25</v>
      </c>
      <c r="BG63">
        <v>1.79</v>
      </c>
      <c r="BH63">
        <v>6.3</v>
      </c>
      <c r="BI63">
        <v>0.94</v>
      </c>
      <c r="BJ63">
        <v>1.02</v>
      </c>
      <c r="BK63">
        <v>1.96</v>
      </c>
      <c r="BL63">
        <v>0</v>
      </c>
      <c r="BM63">
        <v>0.18</v>
      </c>
      <c r="BN63">
        <v>3.52</v>
      </c>
      <c r="BO63">
        <v>1.89</v>
      </c>
      <c r="BP63">
        <v>0.26</v>
      </c>
      <c r="BQ63">
        <v>1.99</v>
      </c>
      <c r="BR63">
        <v>2.1800000000000002</v>
      </c>
      <c r="BS63">
        <v>1.64</v>
      </c>
      <c r="BT63">
        <v>2.8932340000000001</v>
      </c>
      <c r="BU63">
        <v>1.3481259999999999</v>
      </c>
      <c r="BV63">
        <v>1.9259999999999999</v>
      </c>
      <c r="BW63">
        <v>1.9268540000000001</v>
      </c>
      <c r="BX63">
        <v>1.943438</v>
      </c>
      <c r="BY63">
        <v>2.69625</v>
      </c>
      <c r="BZ63">
        <v>1.333745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3.55905</v>
      </c>
      <c r="CK63">
        <v>1.849688</v>
      </c>
      <c r="CL63">
        <v>1.339218</v>
      </c>
      <c r="CM63">
        <v>3.5355379999999998</v>
      </c>
      <c r="CN63">
        <v>3.55905</v>
      </c>
      <c r="CO63">
        <v>4.3140000000000001</v>
      </c>
      <c r="CP63">
        <v>3.9914000000000001</v>
      </c>
      <c r="CQ63">
        <v>3.55905</v>
      </c>
      <c r="CR63">
        <v>0.340505</v>
      </c>
      <c r="CS63">
        <v>2.24878</v>
      </c>
      <c r="CT63">
        <v>0</v>
      </c>
      <c r="CU63">
        <v>0</v>
      </c>
      <c r="CV63">
        <v>0</v>
      </c>
      <c r="CW63">
        <v>2.4882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79.172126000000006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295.1662</v>
      </c>
      <c r="L64">
        <v>0</v>
      </c>
      <c r="M64">
        <v>47.195999999999998</v>
      </c>
      <c r="N64">
        <v>120.65625</v>
      </c>
      <c r="O64">
        <v>126.47812500000001</v>
      </c>
      <c r="P64">
        <v>112.52</v>
      </c>
      <c r="Q64">
        <v>0</v>
      </c>
      <c r="R64">
        <v>18.306799999999999</v>
      </c>
      <c r="S64">
        <v>21.582000000000001</v>
      </c>
      <c r="T64">
        <v>0</v>
      </c>
      <c r="U64">
        <v>279.18</v>
      </c>
      <c r="V64">
        <v>8.2771799999999995</v>
      </c>
      <c r="W64">
        <v>46.164499999999997</v>
      </c>
      <c r="X64">
        <v>146.26089999999999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9.3218999999999994</v>
      </c>
      <c r="AE64">
        <v>0</v>
      </c>
      <c r="AF64">
        <v>0</v>
      </c>
      <c r="AG64">
        <v>42.822000000000003</v>
      </c>
      <c r="AH64">
        <v>0</v>
      </c>
      <c r="AI64">
        <v>0</v>
      </c>
      <c r="AJ64">
        <v>0</v>
      </c>
      <c r="AK64">
        <v>53.129100000000001</v>
      </c>
      <c r="AL64">
        <v>2.3239999999999998</v>
      </c>
      <c r="AM64">
        <v>0</v>
      </c>
      <c r="AN64">
        <v>0.66061999999999999</v>
      </c>
      <c r="AO64">
        <v>4.41</v>
      </c>
      <c r="AP64">
        <v>6.4050000000000002</v>
      </c>
      <c r="AQ64">
        <v>0</v>
      </c>
      <c r="AR64">
        <v>6.6239999999999997</v>
      </c>
      <c r="AS64">
        <v>13.452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79.172126000000006</v>
      </c>
      <c r="BA64">
        <f t="shared" si="1"/>
        <v>1455.105501</v>
      </c>
      <c r="BB64">
        <v>61</v>
      </c>
      <c r="BD64">
        <v>6.48</v>
      </c>
      <c r="BE64">
        <v>1.92</v>
      </c>
      <c r="BF64">
        <v>2.25</v>
      </c>
      <c r="BG64">
        <v>1.79</v>
      </c>
      <c r="BH64">
        <v>6.3</v>
      </c>
      <c r="BI64">
        <v>0.94</v>
      </c>
      <c r="BJ64">
        <v>1.02</v>
      </c>
      <c r="BK64">
        <v>1.96</v>
      </c>
      <c r="BL64">
        <v>0</v>
      </c>
      <c r="BM64">
        <v>0.18</v>
      </c>
      <c r="BN64">
        <v>3.52</v>
      </c>
      <c r="BO64">
        <v>1.89</v>
      </c>
      <c r="BP64">
        <v>0.26</v>
      </c>
      <c r="BQ64">
        <v>1.99</v>
      </c>
      <c r="BR64">
        <v>2.1800000000000002</v>
      </c>
      <c r="BS64">
        <v>1.64</v>
      </c>
      <c r="BT64">
        <v>2.8932340000000001</v>
      </c>
      <c r="BU64">
        <v>1.3481259999999999</v>
      </c>
      <c r="BV64">
        <v>1.9259999999999999</v>
      </c>
      <c r="BW64">
        <v>1.9268540000000001</v>
      </c>
      <c r="BX64">
        <v>1.943438</v>
      </c>
      <c r="BY64">
        <v>2.69625</v>
      </c>
      <c r="BZ64">
        <v>1.333745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3.55905</v>
      </c>
      <c r="CK64">
        <v>1.849688</v>
      </c>
      <c r="CL64">
        <v>1.339218</v>
      </c>
      <c r="CM64">
        <v>3.5355379999999998</v>
      </c>
      <c r="CN64">
        <v>3.55905</v>
      </c>
      <c r="CO64">
        <v>4.3140000000000001</v>
      </c>
      <c r="CP64">
        <v>3.9914000000000001</v>
      </c>
      <c r="CQ64">
        <v>3.55905</v>
      </c>
      <c r="CR64">
        <v>0.340505</v>
      </c>
      <c r="CS64">
        <v>2.24878</v>
      </c>
      <c r="CT64">
        <v>0</v>
      </c>
      <c r="CU64">
        <v>0</v>
      </c>
      <c r="CV64">
        <v>0</v>
      </c>
      <c r="CW64">
        <v>2.4882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79.172126000000006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299.85379999999998</v>
      </c>
      <c r="L65">
        <v>0</v>
      </c>
      <c r="M65">
        <v>47.195999999999998</v>
      </c>
      <c r="N65">
        <v>120.65625</v>
      </c>
      <c r="O65">
        <v>126.47812500000001</v>
      </c>
      <c r="P65">
        <v>112.52</v>
      </c>
      <c r="Q65">
        <v>0</v>
      </c>
      <c r="R65">
        <v>18.306799999999999</v>
      </c>
      <c r="S65">
        <v>21.582000000000001</v>
      </c>
      <c r="T65">
        <v>0</v>
      </c>
      <c r="U65">
        <v>279.18</v>
      </c>
      <c r="V65">
        <v>5.507835</v>
      </c>
      <c r="W65">
        <v>46.164499999999997</v>
      </c>
      <c r="X65">
        <v>146.26089999999999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9.3218999999999994</v>
      </c>
      <c r="AE65">
        <v>0</v>
      </c>
      <c r="AF65">
        <v>0</v>
      </c>
      <c r="AG65">
        <v>42.822000000000003</v>
      </c>
      <c r="AH65">
        <v>0</v>
      </c>
      <c r="AI65">
        <v>0</v>
      </c>
      <c r="AJ65">
        <v>0</v>
      </c>
      <c r="AK65">
        <v>53.129100000000001</v>
      </c>
      <c r="AL65">
        <v>2.3239999999999998</v>
      </c>
      <c r="AM65">
        <v>0</v>
      </c>
      <c r="AN65">
        <v>0.66061999999999999</v>
      </c>
      <c r="AO65">
        <v>4.41</v>
      </c>
      <c r="AP65">
        <v>6.4050000000000002</v>
      </c>
      <c r="AQ65">
        <v>0</v>
      </c>
      <c r="AR65">
        <v>22.08</v>
      </c>
      <c r="AS65">
        <v>13.452</v>
      </c>
      <c r="AT65">
        <v>12.97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79.172126000000006</v>
      </c>
      <c r="BA65">
        <f t="shared" si="1"/>
        <v>1470.4529560000001</v>
      </c>
      <c r="BB65">
        <v>62</v>
      </c>
      <c r="BD65">
        <v>6.48</v>
      </c>
      <c r="BE65">
        <v>1.92</v>
      </c>
      <c r="BF65">
        <v>2.25</v>
      </c>
      <c r="BG65">
        <v>1.79</v>
      </c>
      <c r="BH65">
        <v>6.3</v>
      </c>
      <c r="BI65">
        <v>0.94</v>
      </c>
      <c r="BJ65">
        <v>1.02</v>
      </c>
      <c r="BK65">
        <v>1.96</v>
      </c>
      <c r="BL65">
        <v>0</v>
      </c>
      <c r="BM65">
        <v>0.18</v>
      </c>
      <c r="BN65">
        <v>3.52</v>
      </c>
      <c r="BO65">
        <v>1.89</v>
      </c>
      <c r="BP65">
        <v>0.26</v>
      </c>
      <c r="BQ65">
        <v>1.99</v>
      </c>
      <c r="BR65">
        <v>2.1800000000000002</v>
      </c>
      <c r="BS65">
        <v>1.64</v>
      </c>
      <c r="BT65">
        <v>2.8932340000000001</v>
      </c>
      <c r="BU65">
        <v>1.3481259999999999</v>
      </c>
      <c r="BV65">
        <v>1.9259999999999999</v>
      </c>
      <c r="BW65">
        <v>1.9268540000000001</v>
      </c>
      <c r="BX65">
        <v>1.943438</v>
      </c>
      <c r="BY65">
        <v>2.69625</v>
      </c>
      <c r="BZ65">
        <v>1.333745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3.55905</v>
      </c>
      <c r="CK65">
        <v>1.849688</v>
      </c>
      <c r="CL65">
        <v>1.339218</v>
      </c>
      <c r="CM65">
        <v>3.5355379999999998</v>
      </c>
      <c r="CN65">
        <v>3.55905</v>
      </c>
      <c r="CO65">
        <v>4.3140000000000001</v>
      </c>
      <c r="CP65">
        <v>3.9914000000000001</v>
      </c>
      <c r="CQ65">
        <v>3.55905</v>
      </c>
      <c r="CR65">
        <v>0.340505</v>
      </c>
      <c r="CS65">
        <v>2.24878</v>
      </c>
      <c r="CT65">
        <v>0</v>
      </c>
      <c r="CU65">
        <v>0</v>
      </c>
      <c r="CV65">
        <v>0</v>
      </c>
      <c r="CW65">
        <v>2.4882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79.172126000000006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342.85379999999998</v>
      </c>
      <c r="L66">
        <v>0</v>
      </c>
      <c r="M66">
        <v>47.195999999999998</v>
      </c>
      <c r="N66">
        <v>120.65625</v>
      </c>
      <c r="O66">
        <v>126.47812500000001</v>
      </c>
      <c r="P66">
        <v>112.52</v>
      </c>
      <c r="Q66">
        <v>0</v>
      </c>
      <c r="R66">
        <v>20.690200000000001</v>
      </c>
      <c r="S66">
        <v>26.2789</v>
      </c>
      <c r="T66">
        <v>0</v>
      </c>
      <c r="U66">
        <v>279.18</v>
      </c>
      <c r="V66">
        <v>5.507835</v>
      </c>
      <c r="W66">
        <v>46.164499999999997</v>
      </c>
      <c r="X66">
        <v>146.26089999999999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9.3218999999999994</v>
      </c>
      <c r="AE66">
        <v>15.756</v>
      </c>
      <c r="AF66">
        <v>0</v>
      </c>
      <c r="AG66">
        <v>42.822000000000003</v>
      </c>
      <c r="AH66">
        <v>0</v>
      </c>
      <c r="AI66">
        <v>0</v>
      </c>
      <c r="AJ66">
        <v>0</v>
      </c>
      <c r="AK66">
        <v>53.129100000000001</v>
      </c>
      <c r="AL66">
        <v>2.3239999999999998</v>
      </c>
      <c r="AM66">
        <v>0</v>
      </c>
      <c r="AN66">
        <v>0.66061999999999999</v>
      </c>
      <c r="AO66">
        <v>4.41</v>
      </c>
      <c r="AP66">
        <v>6.4050000000000002</v>
      </c>
      <c r="AQ66">
        <v>0</v>
      </c>
      <c r="AR66">
        <v>22.08</v>
      </c>
      <c r="AS66">
        <v>13.452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79.172126000000006</v>
      </c>
      <c r="BA66">
        <f t="shared" si="1"/>
        <v>1538.3160559999999</v>
      </c>
      <c r="BB66">
        <v>63</v>
      </c>
      <c r="BD66">
        <v>6.48</v>
      </c>
      <c r="BE66">
        <v>1.92</v>
      </c>
      <c r="BF66">
        <v>2.25</v>
      </c>
      <c r="BG66">
        <v>1.79</v>
      </c>
      <c r="BH66">
        <v>6.3</v>
      </c>
      <c r="BI66">
        <v>0.94</v>
      </c>
      <c r="BJ66">
        <v>1.02</v>
      </c>
      <c r="BK66">
        <v>1.96</v>
      </c>
      <c r="BL66">
        <v>0</v>
      </c>
      <c r="BM66">
        <v>0.18</v>
      </c>
      <c r="BN66">
        <v>3.52</v>
      </c>
      <c r="BO66">
        <v>1.89</v>
      </c>
      <c r="BP66">
        <v>0.26</v>
      </c>
      <c r="BQ66">
        <v>1.99</v>
      </c>
      <c r="BR66">
        <v>2.1800000000000002</v>
      </c>
      <c r="BS66">
        <v>1.64</v>
      </c>
      <c r="BT66">
        <v>2.8932340000000001</v>
      </c>
      <c r="BU66">
        <v>1.3481259999999999</v>
      </c>
      <c r="BV66">
        <v>1.9259999999999999</v>
      </c>
      <c r="BW66">
        <v>1.9268540000000001</v>
      </c>
      <c r="BX66">
        <v>1.943438</v>
      </c>
      <c r="BY66">
        <v>2.69625</v>
      </c>
      <c r="BZ66">
        <v>1.333745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3.55905</v>
      </c>
      <c r="CK66">
        <v>1.849688</v>
      </c>
      <c r="CL66">
        <v>1.339218</v>
      </c>
      <c r="CM66">
        <v>3.5355379999999998</v>
      </c>
      <c r="CN66">
        <v>3.55905</v>
      </c>
      <c r="CO66">
        <v>4.3140000000000001</v>
      </c>
      <c r="CP66">
        <v>3.9914000000000001</v>
      </c>
      <c r="CQ66">
        <v>3.55905</v>
      </c>
      <c r="CR66">
        <v>0.340505</v>
      </c>
      <c r="CS66">
        <v>2.24878</v>
      </c>
      <c r="CT66">
        <v>0</v>
      </c>
      <c r="CU66">
        <v>0</v>
      </c>
      <c r="CV66">
        <v>0</v>
      </c>
      <c r="CW66">
        <v>2.4882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79.172126000000006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342.85379999999998</v>
      </c>
      <c r="L67">
        <v>0</v>
      </c>
      <c r="M67">
        <v>47.195999999999998</v>
      </c>
      <c r="N67">
        <v>120.65625</v>
      </c>
      <c r="O67">
        <v>126.47812500000001</v>
      </c>
      <c r="P67">
        <v>120.28</v>
      </c>
      <c r="Q67">
        <v>0</v>
      </c>
      <c r="R67">
        <v>20.690200000000001</v>
      </c>
      <c r="S67">
        <v>26.2789</v>
      </c>
      <c r="T67">
        <v>0</v>
      </c>
      <c r="U67">
        <v>279.18</v>
      </c>
      <c r="V67">
        <v>5.366492</v>
      </c>
      <c r="W67">
        <v>46.164499999999997</v>
      </c>
      <c r="X67">
        <v>146.26089999999999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9.3218999999999994</v>
      </c>
      <c r="AE67">
        <v>15.756</v>
      </c>
      <c r="AF67">
        <v>9.0630000000000006</v>
      </c>
      <c r="AG67">
        <v>42.822000000000003</v>
      </c>
      <c r="AH67">
        <v>0</v>
      </c>
      <c r="AI67">
        <v>0</v>
      </c>
      <c r="AJ67">
        <v>0</v>
      </c>
      <c r="AK67">
        <v>53.129100000000001</v>
      </c>
      <c r="AL67">
        <v>2.3239999999999998</v>
      </c>
      <c r="AM67">
        <v>0</v>
      </c>
      <c r="AN67">
        <v>0.66061999999999999</v>
      </c>
      <c r="AO67">
        <v>4.41</v>
      </c>
      <c r="AP67">
        <v>6.4050000000000002</v>
      </c>
      <c r="AQ67">
        <v>0</v>
      </c>
      <c r="AR67">
        <v>22.08</v>
      </c>
      <c r="AS67">
        <v>10.7616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79.172126000000006</v>
      </c>
      <c r="BA67">
        <f t="shared" si="1"/>
        <v>1552.3073130000005</v>
      </c>
      <c r="BB67">
        <v>64</v>
      </c>
      <c r="BD67">
        <v>6.48</v>
      </c>
      <c r="BE67">
        <v>1.92</v>
      </c>
      <c r="BF67">
        <v>2.25</v>
      </c>
      <c r="BG67">
        <v>1.79</v>
      </c>
      <c r="BH67">
        <v>6.3</v>
      </c>
      <c r="BI67">
        <v>0.94</v>
      </c>
      <c r="BJ67">
        <v>1.02</v>
      </c>
      <c r="BK67">
        <v>1.96</v>
      </c>
      <c r="BL67">
        <v>0</v>
      </c>
      <c r="BM67">
        <v>0.18</v>
      </c>
      <c r="BN67">
        <v>3.52</v>
      </c>
      <c r="BO67">
        <v>1.89</v>
      </c>
      <c r="BP67">
        <v>0.26</v>
      </c>
      <c r="BQ67">
        <v>1.99</v>
      </c>
      <c r="BR67">
        <v>2.1800000000000002</v>
      </c>
      <c r="BS67">
        <v>1.64</v>
      </c>
      <c r="BT67">
        <v>2.8932340000000001</v>
      </c>
      <c r="BU67">
        <v>1.3481259999999999</v>
      </c>
      <c r="BV67">
        <v>1.9259999999999999</v>
      </c>
      <c r="BW67">
        <v>1.9268540000000001</v>
      </c>
      <c r="BX67">
        <v>1.943438</v>
      </c>
      <c r="BY67">
        <v>2.69625</v>
      </c>
      <c r="BZ67">
        <v>1.333745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3.55905</v>
      </c>
      <c r="CK67">
        <v>1.849688</v>
      </c>
      <c r="CL67">
        <v>1.339218</v>
      </c>
      <c r="CM67">
        <v>3.5355379999999998</v>
      </c>
      <c r="CN67">
        <v>3.55905</v>
      </c>
      <c r="CO67">
        <v>4.3140000000000001</v>
      </c>
      <c r="CP67">
        <v>3.9914000000000001</v>
      </c>
      <c r="CQ67">
        <v>3.55905</v>
      </c>
      <c r="CR67">
        <v>0.340505</v>
      </c>
      <c r="CS67">
        <v>2.24878</v>
      </c>
      <c r="CT67">
        <v>0</v>
      </c>
      <c r="CU67">
        <v>0</v>
      </c>
      <c r="CV67">
        <v>0</v>
      </c>
      <c r="CW67">
        <v>2.4882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79.172126000000006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342.85379999999998</v>
      </c>
      <c r="L68">
        <v>0</v>
      </c>
      <c r="M68">
        <v>47.195999999999998</v>
      </c>
      <c r="N68">
        <v>120.65625</v>
      </c>
      <c r="O68">
        <v>126.47812500000001</v>
      </c>
      <c r="P68">
        <v>124.16</v>
      </c>
      <c r="Q68">
        <v>0</v>
      </c>
      <c r="R68">
        <v>20.690200000000001</v>
      </c>
      <c r="S68">
        <v>26.2789</v>
      </c>
      <c r="T68">
        <v>0</v>
      </c>
      <c r="U68">
        <v>279.18</v>
      </c>
      <c r="V68">
        <v>5.366492</v>
      </c>
      <c r="W68">
        <v>46.164499999999997</v>
      </c>
      <c r="X68">
        <v>146.26089999999999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9.3218999999999994</v>
      </c>
      <c r="AE68">
        <v>15.756</v>
      </c>
      <c r="AF68">
        <v>9.0630000000000006</v>
      </c>
      <c r="AG68">
        <v>42.822000000000003</v>
      </c>
      <c r="AH68">
        <v>0</v>
      </c>
      <c r="AI68">
        <v>0</v>
      </c>
      <c r="AJ68">
        <v>0</v>
      </c>
      <c r="AK68">
        <v>53.129100000000001</v>
      </c>
      <c r="AL68">
        <v>2.3239999999999998</v>
      </c>
      <c r="AM68">
        <v>0</v>
      </c>
      <c r="AN68">
        <v>0.66061999999999999</v>
      </c>
      <c r="AO68">
        <v>4.41</v>
      </c>
      <c r="AP68">
        <v>6.4050000000000002</v>
      </c>
      <c r="AQ68">
        <v>13.845000000000001</v>
      </c>
      <c r="AR68">
        <v>22.08</v>
      </c>
      <c r="AS68">
        <v>10.7616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79.172126000000006</v>
      </c>
      <c r="BA68">
        <f t="shared" ref="BA68:BA99" si="4">SUM(B68:AZ68)</f>
        <v>1570.0323130000006</v>
      </c>
      <c r="BB68">
        <v>65</v>
      </c>
      <c r="BD68">
        <v>6.48</v>
      </c>
      <c r="BE68">
        <v>1.92</v>
      </c>
      <c r="BF68">
        <v>2.25</v>
      </c>
      <c r="BG68">
        <v>1.79</v>
      </c>
      <c r="BH68">
        <v>6.3</v>
      </c>
      <c r="BI68">
        <v>0.94</v>
      </c>
      <c r="BJ68">
        <v>1.02</v>
      </c>
      <c r="BK68">
        <v>1.96</v>
      </c>
      <c r="BL68">
        <v>0</v>
      </c>
      <c r="BM68">
        <v>0.18</v>
      </c>
      <c r="BN68">
        <v>3.52</v>
      </c>
      <c r="BO68">
        <v>1.89</v>
      </c>
      <c r="BP68">
        <v>0.26</v>
      </c>
      <c r="BQ68">
        <v>1.99</v>
      </c>
      <c r="BR68">
        <v>2.1800000000000002</v>
      </c>
      <c r="BS68">
        <v>1.64</v>
      </c>
      <c r="BT68">
        <v>2.8932340000000001</v>
      </c>
      <c r="BU68">
        <v>1.3481259999999999</v>
      </c>
      <c r="BV68">
        <v>1.9259999999999999</v>
      </c>
      <c r="BW68">
        <v>1.9268540000000001</v>
      </c>
      <c r="BX68">
        <v>1.943438</v>
      </c>
      <c r="BY68">
        <v>2.69625</v>
      </c>
      <c r="BZ68">
        <v>1.333745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3.55905</v>
      </c>
      <c r="CK68">
        <v>1.849688</v>
      </c>
      <c r="CL68">
        <v>1.339218</v>
      </c>
      <c r="CM68">
        <v>3.5355379999999998</v>
      </c>
      <c r="CN68">
        <v>3.55905</v>
      </c>
      <c r="CO68">
        <v>4.3140000000000001</v>
      </c>
      <c r="CP68">
        <v>3.9914000000000001</v>
      </c>
      <c r="CQ68">
        <v>3.55905</v>
      </c>
      <c r="CR68">
        <v>0.340505</v>
      </c>
      <c r="CS68">
        <v>2.24878</v>
      </c>
      <c r="CT68">
        <v>0</v>
      </c>
      <c r="CU68">
        <v>0</v>
      </c>
      <c r="CV68">
        <v>0</v>
      </c>
      <c r="CW68">
        <v>2.4882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79.172126000000006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342.85379999999998</v>
      </c>
      <c r="L69">
        <v>0</v>
      </c>
      <c r="M69">
        <v>47.195999999999998</v>
      </c>
      <c r="N69">
        <v>120.65625</v>
      </c>
      <c r="O69">
        <v>126.47812500000001</v>
      </c>
      <c r="P69">
        <v>127.264</v>
      </c>
      <c r="Q69">
        <v>0</v>
      </c>
      <c r="R69">
        <v>20.690200000000001</v>
      </c>
      <c r="S69">
        <v>26.2789</v>
      </c>
      <c r="T69">
        <v>0</v>
      </c>
      <c r="U69">
        <v>279.18</v>
      </c>
      <c r="V69">
        <v>5.1830319999999999</v>
      </c>
      <c r="W69">
        <v>46.164499999999997</v>
      </c>
      <c r="X69">
        <v>146.26089999999999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18.643799999999999</v>
      </c>
      <c r="AE69">
        <v>15.756</v>
      </c>
      <c r="AF69">
        <v>9.0630000000000006</v>
      </c>
      <c r="AG69">
        <v>42.822000000000003</v>
      </c>
      <c r="AH69">
        <v>21.467400000000001</v>
      </c>
      <c r="AI69">
        <v>0</v>
      </c>
      <c r="AJ69">
        <v>0</v>
      </c>
      <c r="AK69">
        <v>53.129100000000001</v>
      </c>
      <c r="AL69">
        <v>2.3239999999999998</v>
      </c>
      <c r="AM69">
        <v>0</v>
      </c>
      <c r="AN69">
        <v>0.66061999999999999</v>
      </c>
      <c r="AO69">
        <v>4.41</v>
      </c>
      <c r="AP69">
        <v>6.4050000000000002</v>
      </c>
      <c r="AQ69">
        <v>16.055</v>
      </c>
      <c r="AR69">
        <v>22.08</v>
      </c>
      <c r="AS69">
        <v>10.7616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79.288026000000002</v>
      </c>
      <c r="BA69">
        <f t="shared" si="4"/>
        <v>1606.0680530000006</v>
      </c>
      <c r="BB69">
        <v>66</v>
      </c>
      <c r="BD69">
        <v>6.48</v>
      </c>
      <c r="BE69">
        <v>1.92</v>
      </c>
      <c r="BF69">
        <v>2.25</v>
      </c>
      <c r="BG69">
        <v>1.79</v>
      </c>
      <c r="BH69">
        <v>6.3</v>
      </c>
      <c r="BI69">
        <v>0.94</v>
      </c>
      <c r="BJ69">
        <v>1.02</v>
      </c>
      <c r="BK69">
        <v>1.96</v>
      </c>
      <c r="BL69">
        <v>0</v>
      </c>
      <c r="BM69">
        <v>0.18</v>
      </c>
      <c r="BN69">
        <v>3.52</v>
      </c>
      <c r="BO69">
        <v>1.89</v>
      </c>
      <c r="BP69">
        <v>0.26</v>
      </c>
      <c r="BQ69">
        <v>1.99</v>
      </c>
      <c r="BR69">
        <v>2.1800000000000002</v>
      </c>
      <c r="BS69">
        <v>1.64</v>
      </c>
      <c r="BT69">
        <v>2.8932340000000001</v>
      </c>
      <c r="BU69">
        <v>1.3481259999999999</v>
      </c>
      <c r="BV69">
        <v>1.9259999999999999</v>
      </c>
      <c r="BW69">
        <v>1.9268540000000001</v>
      </c>
      <c r="BX69">
        <v>1.943438</v>
      </c>
      <c r="BY69">
        <v>2.69625</v>
      </c>
      <c r="BZ69">
        <v>1.333745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3.55905</v>
      </c>
      <c r="CK69">
        <v>1.849688</v>
      </c>
      <c r="CL69">
        <v>1.339218</v>
      </c>
      <c r="CM69">
        <v>3.5355379999999998</v>
      </c>
      <c r="CN69">
        <v>3.55905</v>
      </c>
      <c r="CO69">
        <v>4.3140000000000001</v>
      </c>
      <c r="CP69">
        <v>3.9914000000000001</v>
      </c>
      <c r="CQ69">
        <v>3.55905</v>
      </c>
      <c r="CR69">
        <v>0.340505</v>
      </c>
      <c r="CS69">
        <v>2.24878</v>
      </c>
      <c r="CT69">
        <v>0</v>
      </c>
      <c r="CU69">
        <v>0</v>
      </c>
      <c r="CV69">
        <v>0.1159</v>
      </c>
      <c r="CW69">
        <v>2.4882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79.288026000000002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342.85379999999998</v>
      </c>
      <c r="L70">
        <v>0</v>
      </c>
      <c r="M70">
        <v>47.195999999999998</v>
      </c>
      <c r="N70">
        <v>120.65625</v>
      </c>
      <c r="O70">
        <v>126.47812500000001</v>
      </c>
      <c r="P70">
        <v>128.04</v>
      </c>
      <c r="Q70">
        <v>0</v>
      </c>
      <c r="R70">
        <v>20.690200000000001</v>
      </c>
      <c r="S70">
        <v>26.2789</v>
      </c>
      <c r="T70">
        <v>0</v>
      </c>
      <c r="U70">
        <v>279.18</v>
      </c>
      <c r="V70">
        <v>5.1830319999999999</v>
      </c>
      <c r="W70">
        <v>46.164499999999997</v>
      </c>
      <c r="X70">
        <v>146.26089999999999</v>
      </c>
      <c r="Y70">
        <v>0</v>
      </c>
      <c r="Z70">
        <v>6.5537999999999998</v>
      </c>
      <c r="AA70">
        <v>0</v>
      </c>
      <c r="AB70">
        <v>0</v>
      </c>
      <c r="AC70">
        <v>0</v>
      </c>
      <c r="AD70">
        <v>18.643799999999999</v>
      </c>
      <c r="AE70">
        <v>15.756</v>
      </c>
      <c r="AF70">
        <v>9.0630000000000006</v>
      </c>
      <c r="AG70">
        <v>42.822000000000003</v>
      </c>
      <c r="AH70">
        <v>23.884899999999998</v>
      </c>
      <c r="AI70">
        <v>0</v>
      </c>
      <c r="AJ70">
        <v>0</v>
      </c>
      <c r="AK70">
        <v>53.129100000000001</v>
      </c>
      <c r="AL70">
        <v>2.3239999999999998</v>
      </c>
      <c r="AM70">
        <v>0</v>
      </c>
      <c r="AN70">
        <v>0.66061999999999999</v>
      </c>
      <c r="AO70">
        <v>4.41</v>
      </c>
      <c r="AP70">
        <v>6.4050000000000002</v>
      </c>
      <c r="AQ70">
        <v>32.11</v>
      </c>
      <c r="AR70">
        <v>22.08</v>
      </c>
      <c r="AS70">
        <v>10.7616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79.301326000000003</v>
      </c>
      <c r="BA70">
        <f t="shared" si="4"/>
        <v>1631.8836530000001</v>
      </c>
      <c r="BB70">
        <v>67</v>
      </c>
      <c r="BD70">
        <v>6.48</v>
      </c>
      <c r="BE70">
        <v>1.92</v>
      </c>
      <c r="BF70">
        <v>2.25</v>
      </c>
      <c r="BG70">
        <v>1.79</v>
      </c>
      <c r="BH70">
        <v>6.3</v>
      </c>
      <c r="BI70">
        <v>0.94</v>
      </c>
      <c r="BJ70">
        <v>1.02</v>
      </c>
      <c r="BK70">
        <v>1.96</v>
      </c>
      <c r="BL70">
        <v>0</v>
      </c>
      <c r="BM70">
        <v>0.18</v>
      </c>
      <c r="BN70">
        <v>3.52</v>
      </c>
      <c r="BO70">
        <v>1.89</v>
      </c>
      <c r="BP70">
        <v>0.26</v>
      </c>
      <c r="BQ70">
        <v>1.99</v>
      </c>
      <c r="BR70">
        <v>2.1800000000000002</v>
      </c>
      <c r="BS70">
        <v>1.64</v>
      </c>
      <c r="BT70">
        <v>2.8932340000000001</v>
      </c>
      <c r="BU70">
        <v>1.3481259999999999</v>
      </c>
      <c r="BV70">
        <v>1.9259999999999999</v>
      </c>
      <c r="BW70">
        <v>1.9268540000000001</v>
      </c>
      <c r="BX70">
        <v>1.943438</v>
      </c>
      <c r="BY70">
        <v>2.69625</v>
      </c>
      <c r="BZ70">
        <v>1.333745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3.55905</v>
      </c>
      <c r="CK70">
        <v>1.849688</v>
      </c>
      <c r="CL70">
        <v>1.339218</v>
      </c>
      <c r="CM70">
        <v>3.5355379999999998</v>
      </c>
      <c r="CN70">
        <v>3.55905</v>
      </c>
      <c r="CO70">
        <v>4.3140000000000001</v>
      </c>
      <c r="CP70">
        <v>3.9914000000000001</v>
      </c>
      <c r="CQ70">
        <v>3.55905</v>
      </c>
      <c r="CR70">
        <v>0.340505</v>
      </c>
      <c r="CS70">
        <v>2.24878</v>
      </c>
      <c r="CT70">
        <v>0</v>
      </c>
      <c r="CU70">
        <v>0</v>
      </c>
      <c r="CV70">
        <v>0.12920000000000001</v>
      </c>
      <c r="CW70">
        <v>2.4882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79.301326000000003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342.85379999999998</v>
      </c>
      <c r="L71">
        <v>0</v>
      </c>
      <c r="M71">
        <v>47.195999999999998</v>
      </c>
      <c r="N71">
        <v>120.65625</v>
      </c>
      <c r="O71">
        <v>126.47812500000001</v>
      </c>
      <c r="P71">
        <v>128.04</v>
      </c>
      <c r="Q71">
        <v>0</v>
      </c>
      <c r="R71">
        <v>20.690200000000001</v>
      </c>
      <c r="S71">
        <v>26.2789</v>
      </c>
      <c r="T71">
        <v>0</v>
      </c>
      <c r="U71">
        <v>279.18</v>
      </c>
      <c r="V71">
        <v>5.1830319999999999</v>
      </c>
      <c r="W71">
        <v>46.164499999999997</v>
      </c>
      <c r="X71">
        <v>146.26089999999999</v>
      </c>
      <c r="Y71">
        <v>0</v>
      </c>
      <c r="Z71">
        <v>6.5537999999999998</v>
      </c>
      <c r="AA71">
        <v>0</v>
      </c>
      <c r="AB71">
        <v>0</v>
      </c>
      <c r="AC71">
        <v>0</v>
      </c>
      <c r="AD71">
        <v>18.643799999999999</v>
      </c>
      <c r="AE71">
        <v>15.756</v>
      </c>
      <c r="AF71">
        <v>9.0630000000000006</v>
      </c>
      <c r="AG71">
        <v>42.822000000000003</v>
      </c>
      <c r="AH71">
        <v>23.884899999999998</v>
      </c>
      <c r="AI71">
        <v>3.2574999999999998</v>
      </c>
      <c r="AJ71">
        <v>0</v>
      </c>
      <c r="AK71">
        <v>53.129100000000001</v>
      </c>
      <c r="AL71">
        <v>2.3239999999999998</v>
      </c>
      <c r="AM71">
        <v>4.9104000000000001</v>
      </c>
      <c r="AN71">
        <v>0.66061999999999999</v>
      </c>
      <c r="AO71">
        <v>4.41</v>
      </c>
      <c r="AP71">
        <v>6.4050000000000002</v>
      </c>
      <c r="AQ71">
        <v>32.11</v>
      </c>
      <c r="AR71">
        <v>15.456</v>
      </c>
      <c r="AS71">
        <v>10.7616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79.301326000000003</v>
      </c>
      <c r="BA71">
        <f t="shared" si="4"/>
        <v>1633.427553</v>
      </c>
      <c r="BB71">
        <v>68</v>
      </c>
      <c r="BD71">
        <v>6.48</v>
      </c>
      <c r="BE71">
        <v>1.92</v>
      </c>
      <c r="BF71">
        <v>2.25</v>
      </c>
      <c r="BG71">
        <v>1.79</v>
      </c>
      <c r="BH71">
        <v>6.3</v>
      </c>
      <c r="BI71">
        <v>0.94</v>
      </c>
      <c r="BJ71">
        <v>1.02</v>
      </c>
      <c r="BK71">
        <v>1.96</v>
      </c>
      <c r="BL71">
        <v>0</v>
      </c>
      <c r="BM71">
        <v>0.18</v>
      </c>
      <c r="BN71">
        <v>3.52</v>
      </c>
      <c r="BO71">
        <v>1.89</v>
      </c>
      <c r="BP71">
        <v>0.26</v>
      </c>
      <c r="BQ71">
        <v>1.99</v>
      </c>
      <c r="BR71">
        <v>2.1800000000000002</v>
      </c>
      <c r="BS71">
        <v>1.64</v>
      </c>
      <c r="BT71">
        <v>2.8932340000000001</v>
      </c>
      <c r="BU71">
        <v>1.3481259999999999</v>
      </c>
      <c r="BV71">
        <v>1.9259999999999999</v>
      </c>
      <c r="BW71">
        <v>1.9268540000000001</v>
      </c>
      <c r="BX71">
        <v>1.943438</v>
      </c>
      <c r="BY71">
        <v>2.69625</v>
      </c>
      <c r="BZ71">
        <v>1.333745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3.55905</v>
      </c>
      <c r="CK71">
        <v>1.849688</v>
      </c>
      <c r="CL71">
        <v>1.339218</v>
      </c>
      <c r="CM71">
        <v>3.5355379999999998</v>
      </c>
      <c r="CN71">
        <v>3.55905</v>
      </c>
      <c r="CO71">
        <v>4.3140000000000001</v>
      </c>
      <c r="CP71">
        <v>3.9914000000000001</v>
      </c>
      <c r="CQ71">
        <v>3.55905</v>
      </c>
      <c r="CR71">
        <v>0.340505</v>
      </c>
      <c r="CS71">
        <v>2.24878</v>
      </c>
      <c r="CT71">
        <v>0</v>
      </c>
      <c r="CU71">
        <v>0</v>
      </c>
      <c r="CV71">
        <v>0.12920000000000001</v>
      </c>
      <c r="CW71">
        <v>2.4882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79.301326000000003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342.85379999999998</v>
      </c>
      <c r="L72">
        <v>0</v>
      </c>
      <c r="M72">
        <v>47.195999999999998</v>
      </c>
      <c r="N72">
        <v>120.65625</v>
      </c>
      <c r="O72">
        <v>126.47812500000001</v>
      </c>
      <c r="P72">
        <v>128.04</v>
      </c>
      <c r="Q72">
        <v>0</v>
      </c>
      <c r="R72">
        <v>20.690200000000001</v>
      </c>
      <c r="S72">
        <v>26.2789</v>
      </c>
      <c r="T72">
        <v>0</v>
      </c>
      <c r="U72">
        <v>279.18</v>
      </c>
      <c r="V72">
        <v>5.1830319999999999</v>
      </c>
      <c r="W72">
        <v>46.164499999999997</v>
      </c>
      <c r="X72">
        <v>146.26089999999999</v>
      </c>
      <c r="Y72">
        <v>0</v>
      </c>
      <c r="Z72">
        <v>6.5537999999999998</v>
      </c>
      <c r="AA72">
        <v>0</v>
      </c>
      <c r="AB72">
        <v>0</v>
      </c>
      <c r="AC72">
        <v>9.9058399999999995</v>
      </c>
      <c r="AD72">
        <v>18.643799999999999</v>
      </c>
      <c r="AE72">
        <v>15.756</v>
      </c>
      <c r="AF72">
        <v>9.0630000000000006</v>
      </c>
      <c r="AG72">
        <v>42.822000000000003</v>
      </c>
      <c r="AH72">
        <v>47.769799999999996</v>
      </c>
      <c r="AI72">
        <v>7.8179999999999996</v>
      </c>
      <c r="AJ72">
        <v>0</v>
      </c>
      <c r="AK72">
        <v>53.129100000000001</v>
      </c>
      <c r="AL72">
        <v>2.3239999999999998</v>
      </c>
      <c r="AM72">
        <v>5.3196000000000003</v>
      </c>
      <c r="AN72">
        <v>0.66061999999999999</v>
      </c>
      <c r="AO72">
        <v>4.41</v>
      </c>
      <c r="AP72">
        <v>6.4050000000000002</v>
      </c>
      <c r="AQ72">
        <v>32.11</v>
      </c>
      <c r="AR72">
        <v>15.456</v>
      </c>
      <c r="AS72">
        <v>10.7616</v>
      </c>
      <c r="AT72">
        <v>13.9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79.430526</v>
      </c>
      <c r="BA72">
        <f t="shared" si="4"/>
        <v>1671.2203930000003</v>
      </c>
      <c r="BB72">
        <v>69</v>
      </c>
      <c r="BD72">
        <v>6.48</v>
      </c>
      <c r="BE72">
        <v>1.92</v>
      </c>
      <c r="BF72">
        <v>2.25</v>
      </c>
      <c r="BG72">
        <v>1.79</v>
      </c>
      <c r="BH72">
        <v>6.3</v>
      </c>
      <c r="BI72">
        <v>0.94</v>
      </c>
      <c r="BJ72">
        <v>1.02</v>
      </c>
      <c r="BK72">
        <v>1.96</v>
      </c>
      <c r="BL72">
        <v>0</v>
      </c>
      <c r="BM72">
        <v>0.18</v>
      </c>
      <c r="BN72">
        <v>3.52</v>
      </c>
      <c r="BO72">
        <v>1.89</v>
      </c>
      <c r="BP72">
        <v>0.26</v>
      </c>
      <c r="BQ72">
        <v>1.99</v>
      </c>
      <c r="BR72">
        <v>2.1800000000000002</v>
      </c>
      <c r="BS72">
        <v>1.64</v>
      </c>
      <c r="BT72">
        <v>2.8932340000000001</v>
      </c>
      <c r="BU72">
        <v>1.3481259999999999</v>
      </c>
      <c r="BV72">
        <v>1.9259999999999999</v>
      </c>
      <c r="BW72">
        <v>1.9268540000000001</v>
      </c>
      <c r="BX72">
        <v>1.943438</v>
      </c>
      <c r="BY72">
        <v>2.69625</v>
      </c>
      <c r="BZ72">
        <v>1.333745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3.55905</v>
      </c>
      <c r="CK72">
        <v>1.849688</v>
      </c>
      <c r="CL72">
        <v>1.339218</v>
      </c>
      <c r="CM72">
        <v>3.5355379999999998</v>
      </c>
      <c r="CN72">
        <v>3.55905</v>
      </c>
      <c r="CO72">
        <v>4.3140000000000001</v>
      </c>
      <c r="CP72">
        <v>3.9914000000000001</v>
      </c>
      <c r="CQ72">
        <v>3.55905</v>
      </c>
      <c r="CR72">
        <v>0.340505</v>
      </c>
      <c r="CS72">
        <v>2.24878</v>
      </c>
      <c r="CT72">
        <v>0</v>
      </c>
      <c r="CU72">
        <v>0</v>
      </c>
      <c r="CV72">
        <v>0.25840000000000002</v>
      </c>
      <c r="CW72">
        <v>2.4882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79.430526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342.85379999999998</v>
      </c>
      <c r="L73">
        <v>0</v>
      </c>
      <c r="M73">
        <v>47.195999999999998</v>
      </c>
      <c r="N73">
        <v>120.65625</v>
      </c>
      <c r="O73">
        <v>126.47812500000001</v>
      </c>
      <c r="P73">
        <v>128.04</v>
      </c>
      <c r="Q73">
        <v>0</v>
      </c>
      <c r="R73">
        <v>20.690200000000001</v>
      </c>
      <c r="S73">
        <v>26.2789</v>
      </c>
      <c r="T73">
        <v>0</v>
      </c>
      <c r="U73">
        <v>279.18</v>
      </c>
      <c r="V73">
        <v>5.1830319999999999</v>
      </c>
      <c r="W73">
        <v>46.164499999999997</v>
      </c>
      <c r="X73">
        <v>146.26089999999999</v>
      </c>
      <c r="Y73">
        <v>0</v>
      </c>
      <c r="Z73">
        <v>6.5537999999999998</v>
      </c>
      <c r="AA73">
        <v>13.983000000000001</v>
      </c>
      <c r="AB73">
        <v>0</v>
      </c>
      <c r="AC73">
        <v>19.811679999999999</v>
      </c>
      <c r="AD73">
        <v>18.643799999999999</v>
      </c>
      <c r="AE73">
        <v>15.756</v>
      </c>
      <c r="AF73">
        <v>9.0630000000000006</v>
      </c>
      <c r="AG73">
        <v>42.822000000000003</v>
      </c>
      <c r="AH73">
        <v>71.654700000000005</v>
      </c>
      <c r="AI73">
        <v>33.878</v>
      </c>
      <c r="AJ73">
        <v>0</v>
      </c>
      <c r="AK73">
        <v>53.129100000000001</v>
      </c>
      <c r="AL73">
        <v>2.3239999999999998</v>
      </c>
      <c r="AM73">
        <v>10.775600000000001</v>
      </c>
      <c r="AN73">
        <v>0.66061999999999999</v>
      </c>
      <c r="AO73">
        <v>4.41</v>
      </c>
      <c r="AP73">
        <v>6.4050000000000002</v>
      </c>
      <c r="AQ73">
        <v>48.164999999999999</v>
      </c>
      <c r="AR73">
        <v>22.08</v>
      </c>
      <c r="AS73">
        <v>13.452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79.846925999999996</v>
      </c>
      <c r="BA73">
        <f t="shared" si="4"/>
        <v>1777.3927329999999</v>
      </c>
      <c r="BB73">
        <v>70</v>
      </c>
      <c r="BD73">
        <v>6.48</v>
      </c>
      <c r="BE73">
        <v>1.92</v>
      </c>
      <c r="BF73">
        <v>2.25</v>
      </c>
      <c r="BG73">
        <v>1.79</v>
      </c>
      <c r="BH73">
        <v>6.3</v>
      </c>
      <c r="BI73">
        <v>0.94</v>
      </c>
      <c r="BJ73">
        <v>1.02</v>
      </c>
      <c r="BK73">
        <v>1.96</v>
      </c>
      <c r="BL73">
        <v>0</v>
      </c>
      <c r="BM73">
        <v>0.19</v>
      </c>
      <c r="BN73">
        <v>3.52</v>
      </c>
      <c r="BO73">
        <v>1.89</v>
      </c>
      <c r="BP73">
        <v>0.26</v>
      </c>
      <c r="BQ73">
        <v>1.99</v>
      </c>
      <c r="BR73">
        <v>2.1800000000000002</v>
      </c>
      <c r="BS73">
        <v>1.64</v>
      </c>
      <c r="BT73">
        <v>2.8932340000000001</v>
      </c>
      <c r="BU73">
        <v>1.3481259999999999</v>
      </c>
      <c r="BV73">
        <v>1.9259999999999999</v>
      </c>
      <c r="BW73">
        <v>1.9268540000000001</v>
      </c>
      <c r="BX73">
        <v>1.943438</v>
      </c>
      <c r="BY73">
        <v>2.69625</v>
      </c>
      <c r="BZ73">
        <v>1.333745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3.55905</v>
      </c>
      <c r="CK73">
        <v>1.849688</v>
      </c>
      <c r="CL73">
        <v>1.339218</v>
      </c>
      <c r="CM73">
        <v>3.5355379999999998</v>
      </c>
      <c r="CN73">
        <v>3.55905</v>
      </c>
      <c r="CO73">
        <v>4.3140000000000001</v>
      </c>
      <c r="CP73">
        <v>3.9914000000000001</v>
      </c>
      <c r="CQ73">
        <v>3.55905</v>
      </c>
      <c r="CR73">
        <v>0.340505</v>
      </c>
      <c r="CS73">
        <v>2.24878</v>
      </c>
      <c r="CT73">
        <v>0</v>
      </c>
      <c r="CU73">
        <v>0.2772</v>
      </c>
      <c r="CV73">
        <v>0.3876</v>
      </c>
      <c r="CW73">
        <v>2.4882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79.846925999999996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342.85379999999998</v>
      </c>
      <c r="L74">
        <v>0</v>
      </c>
      <c r="M74">
        <v>47.195999999999998</v>
      </c>
      <c r="N74">
        <v>120.65625</v>
      </c>
      <c r="O74">
        <v>126.47812500000001</v>
      </c>
      <c r="P74">
        <v>128.04</v>
      </c>
      <c r="Q74">
        <v>0</v>
      </c>
      <c r="R74">
        <v>20.690200000000001</v>
      </c>
      <c r="S74">
        <v>26.2789</v>
      </c>
      <c r="T74">
        <v>0</v>
      </c>
      <c r="U74">
        <v>279.18</v>
      </c>
      <c r="V74">
        <v>5.1830319999999999</v>
      </c>
      <c r="W74">
        <v>46.164499999999997</v>
      </c>
      <c r="X74">
        <v>146.26089999999999</v>
      </c>
      <c r="Y74">
        <v>0</v>
      </c>
      <c r="Z74">
        <v>6.5537999999999998</v>
      </c>
      <c r="AA74">
        <v>28.045000000000002</v>
      </c>
      <c r="AB74">
        <v>13.426</v>
      </c>
      <c r="AC74">
        <v>19.811679999999999</v>
      </c>
      <c r="AD74">
        <v>18.643799999999999</v>
      </c>
      <c r="AE74">
        <v>15.756</v>
      </c>
      <c r="AF74">
        <v>9.0630000000000006</v>
      </c>
      <c r="AG74">
        <v>42.822000000000003</v>
      </c>
      <c r="AH74">
        <v>95.539599999999993</v>
      </c>
      <c r="AI74">
        <v>33.878</v>
      </c>
      <c r="AJ74">
        <v>0</v>
      </c>
      <c r="AK74">
        <v>53.129100000000001</v>
      </c>
      <c r="AL74">
        <v>11.62</v>
      </c>
      <c r="AM74">
        <v>16.106112</v>
      </c>
      <c r="AN74">
        <v>0.66061999999999999</v>
      </c>
      <c r="AO74">
        <v>4.41</v>
      </c>
      <c r="AP74">
        <v>6.4050000000000002</v>
      </c>
      <c r="AQ74">
        <v>48.164999999999999</v>
      </c>
      <c r="AR74">
        <v>22.08</v>
      </c>
      <c r="AS74">
        <v>13.452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80.253326000000001</v>
      </c>
      <c r="BA74">
        <f t="shared" si="4"/>
        <v>1843.7985450000001</v>
      </c>
      <c r="BB74">
        <v>71</v>
      </c>
      <c r="BD74">
        <v>6.48</v>
      </c>
      <c r="BE74">
        <v>1.92</v>
      </c>
      <c r="BF74">
        <v>2.25</v>
      </c>
      <c r="BG74">
        <v>1.79</v>
      </c>
      <c r="BH74">
        <v>6.3</v>
      </c>
      <c r="BI74">
        <v>0.94</v>
      </c>
      <c r="BJ74">
        <v>1.02</v>
      </c>
      <c r="BK74">
        <v>1.96</v>
      </c>
      <c r="BL74">
        <v>0</v>
      </c>
      <c r="BM74">
        <v>0.19</v>
      </c>
      <c r="BN74">
        <v>3.52</v>
      </c>
      <c r="BO74">
        <v>1.89</v>
      </c>
      <c r="BP74">
        <v>0.26</v>
      </c>
      <c r="BQ74">
        <v>1.99</v>
      </c>
      <c r="BR74">
        <v>2.1800000000000002</v>
      </c>
      <c r="BS74">
        <v>1.64</v>
      </c>
      <c r="BT74">
        <v>2.8932340000000001</v>
      </c>
      <c r="BU74">
        <v>1.3481259999999999</v>
      </c>
      <c r="BV74">
        <v>1.9259999999999999</v>
      </c>
      <c r="BW74">
        <v>1.9268540000000001</v>
      </c>
      <c r="BX74">
        <v>1.943438</v>
      </c>
      <c r="BY74">
        <v>2.69625</v>
      </c>
      <c r="BZ74">
        <v>1.333745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3.55905</v>
      </c>
      <c r="CK74">
        <v>1.849688</v>
      </c>
      <c r="CL74">
        <v>1.339218</v>
      </c>
      <c r="CM74">
        <v>3.5355379999999998</v>
      </c>
      <c r="CN74">
        <v>3.55905</v>
      </c>
      <c r="CO74">
        <v>4.3140000000000001</v>
      </c>
      <c r="CP74">
        <v>3.9914000000000001</v>
      </c>
      <c r="CQ74">
        <v>3.55905</v>
      </c>
      <c r="CR74">
        <v>0.340505</v>
      </c>
      <c r="CS74">
        <v>2.24878</v>
      </c>
      <c r="CT74">
        <v>0</v>
      </c>
      <c r="CU74">
        <v>0.5544</v>
      </c>
      <c r="CV74">
        <v>0.51680000000000004</v>
      </c>
      <c r="CW74">
        <v>2.4882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80.253326000000001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342.85379999999998</v>
      </c>
      <c r="L75">
        <v>0</v>
      </c>
      <c r="M75">
        <v>47.195999999999998</v>
      </c>
      <c r="N75">
        <v>120.65625</v>
      </c>
      <c r="O75">
        <v>126.47812500000001</v>
      </c>
      <c r="P75">
        <v>128.04</v>
      </c>
      <c r="Q75">
        <v>0</v>
      </c>
      <c r="R75">
        <v>20.690200000000001</v>
      </c>
      <c r="S75">
        <v>26.2789</v>
      </c>
      <c r="T75">
        <v>0</v>
      </c>
      <c r="U75">
        <v>279.18</v>
      </c>
      <c r="V75">
        <v>5.1830319999999999</v>
      </c>
      <c r="W75">
        <v>46.164499999999997</v>
      </c>
      <c r="X75">
        <v>146.26089999999999</v>
      </c>
      <c r="Y75">
        <v>0</v>
      </c>
      <c r="Z75">
        <v>6.5537999999999998</v>
      </c>
      <c r="AA75">
        <v>28.045000000000002</v>
      </c>
      <c r="AB75">
        <v>13.426</v>
      </c>
      <c r="AC75">
        <v>29.71752</v>
      </c>
      <c r="AD75">
        <v>18.643799999999999</v>
      </c>
      <c r="AE75">
        <v>15.756</v>
      </c>
      <c r="AF75">
        <v>9.0630000000000006</v>
      </c>
      <c r="AG75">
        <v>42.822000000000003</v>
      </c>
      <c r="AH75">
        <v>119.42449999999999</v>
      </c>
      <c r="AI75">
        <v>33.878</v>
      </c>
      <c r="AJ75">
        <v>0</v>
      </c>
      <c r="AK75">
        <v>53.129100000000001</v>
      </c>
      <c r="AL75">
        <v>23.24</v>
      </c>
      <c r="AM75">
        <v>16.106112</v>
      </c>
      <c r="AN75">
        <v>0.66061999999999999</v>
      </c>
      <c r="AO75">
        <v>4.41</v>
      </c>
      <c r="AP75">
        <v>6.4050000000000002</v>
      </c>
      <c r="AQ75">
        <v>64.22</v>
      </c>
      <c r="AR75">
        <v>16.559999999999999</v>
      </c>
      <c r="AS75">
        <v>15.87336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80.935765000000018</v>
      </c>
      <c r="BA75">
        <f t="shared" si="4"/>
        <v>1902.8480840000002</v>
      </c>
      <c r="BB75">
        <v>72</v>
      </c>
      <c r="BD75">
        <v>6.48</v>
      </c>
      <c r="BE75">
        <v>1.92</v>
      </c>
      <c r="BF75">
        <v>2.25</v>
      </c>
      <c r="BG75">
        <v>1.79</v>
      </c>
      <c r="BH75">
        <v>6.3</v>
      </c>
      <c r="BI75">
        <v>0.94</v>
      </c>
      <c r="BJ75">
        <v>1.02</v>
      </c>
      <c r="BK75">
        <v>1.91</v>
      </c>
      <c r="BL75">
        <v>0</v>
      </c>
      <c r="BM75">
        <v>0.19</v>
      </c>
      <c r="BN75">
        <v>3.52</v>
      </c>
      <c r="BO75">
        <v>1.89</v>
      </c>
      <c r="BP75">
        <v>0.26</v>
      </c>
      <c r="BQ75">
        <v>1.99</v>
      </c>
      <c r="BR75">
        <v>2.1800000000000002</v>
      </c>
      <c r="BS75">
        <v>1.64</v>
      </c>
      <c r="BT75">
        <v>2.8932340000000001</v>
      </c>
      <c r="BU75">
        <v>1.348125</v>
      </c>
      <c r="BV75">
        <v>1.9259999999999999</v>
      </c>
      <c r="BW75">
        <v>1.9268540000000001</v>
      </c>
      <c r="BX75">
        <v>1.943438</v>
      </c>
      <c r="BY75">
        <v>2.69625</v>
      </c>
      <c r="BZ75">
        <v>1.333745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3.55905</v>
      </c>
      <c r="CK75">
        <v>1.849688</v>
      </c>
      <c r="CL75">
        <v>1.339218</v>
      </c>
      <c r="CM75">
        <v>3.5355379999999998</v>
      </c>
      <c r="CN75">
        <v>3.55905</v>
      </c>
      <c r="CO75">
        <v>4.3140000000000001</v>
      </c>
      <c r="CP75">
        <v>3.9914000000000001</v>
      </c>
      <c r="CQ75">
        <v>3.55905</v>
      </c>
      <c r="CR75">
        <v>0.340505</v>
      </c>
      <c r="CS75">
        <v>2.24878</v>
      </c>
      <c r="CT75">
        <v>0.32604</v>
      </c>
      <c r="CU75">
        <v>0.83160000000000001</v>
      </c>
      <c r="CV75">
        <v>0.64600000000000002</v>
      </c>
      <c r="CW75">
        <v>2.4882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80.935765000000018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342.85379999999998</v>
      </c>
      <c r="L76">
        <v>0</v>
      </c>
      <c r="M76">
        <v>47.195999999999998</v>
      </c>
      <c r="N76">
        <v>120.65625</v>
      </c>
      <c r="O76">
        <v>126.47812500000001</v>
      </c>
      <c r="P76">
        <v>128.04</v>
      </c>
      <c r="Q76">
        <v>0</v>
      </c>
      <c r="R76">
        <v>20.690200000000001</v>
      </c>
      <c r="S76">
        <v>26.2789</v>
      </c>
      <c r="T76">
        <v>0</v>
      </c>
      <c r="U76">
        <v>279.18</v>
      </c>
      <c r="V76">
        <v>5.1830319999999999</v>
      </c>
      <c r="W76">
        <v>46.164499999999997</v>
      </c>
      <c r="X76">
        <v>146.26089999999999</v>
      </c>
      <c r="Y76">
        <v>0</v>
      </c>
      <c r="Z76">
        <v>13.1076</v>
      </c>
      <c r="AA76">
        <v>42.14808</v>
      </c>
      <c r="AB76">
        <v>40.6068</v>
      </c>
      <c r="AC76">
        <v>29.71752</v>
      </c>
      <c r="AD76">
        <v>18.643799999999999</v>
      </c>
      <c r="AE76">
        <v>50.592516000000003</v>
      </c>
      <c r="AF76">
        <v>20.14</v>
      </c>
      <c r="AG76">
        <v>42.822000000000003</v>
      </c>
      <c r="AH76">
        <v>143.30940000000001</v>
      </c>
      <c r="AI76">
        <v>33.878</v>
      </c>
      <c r="AJ76">
        <v>0</v>
      </c>
      <c r="AK76">
        <v>53.129100000000001</v>
      </c>
      <c r="AL76">
        <v>55.776000000000003</v>
      </c>
      <c r="AM76">
        <v>16.106112</v>
      </c>
      <c r="AN76">
        <v>0.66061999999999999</v>
      </c>
      <c r="AO76">
        <v>4.41</v>
      </c>
      <c r="AP76">
        <v>6.4050000000000002</v>
      </c>
      <c r="AQ76">
        <v>64.22</v>
      </c>
      <c r="AR76">
        <v>16.559999999999999</v>
      </c>
      <c r="AS76">
        <v>15.87336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81.994245000000021</v>
      </c>
      <c r="BA76">
        <f t="shared" si="4"/>
        <v>2054.0786600000001</v>
      </c>
      <c r="BB76">
        <v>73</v>
      </c>
      <c r="BD76">
        <v>6.48</v>
      </c>
      <c r="BE76">
        <v>1.92</v>
      </c>
      <c r="BF76">
        <v>2.25</v>
      </c>
      <c r="BG76">
        <v>1.79</v>
      </c>
      <c r="BH76">
        <v>6.3</v>
      </c>
      <c r="BI76">
        <v>0.94</v>
      </c>
      <c r="BJ76">
        <v>1.02</v>
      </c>
      <c r="BK76">
        <v>1.91</v>
      </c>
      <c r="BL76">
        <v>0</v>
      </c>
      <c r="BM76">
        <v>0.19</v>
      </c>
      <c r="BN76">
        <v>3.52</v>
      </c>
      <c r="BO76">
        <v>1.89</v>
      </c>
      <c r="BP76">
        <v>0.26</v>
      </c>
      <c r="BQ76">
        <v>1.99</v>
      </c>
      <c r="BR76">
        <v>2.1800000000000002</v>
      </c>
      <c r="BS76">
        <v>1.64</v>
      </c>
      <c r="BT76">
        <v>2.8932340000000001</v>
      </c>
      <c r="BU76">
        <v>1.348125</v>
      </c>
      <c r="BV76">
        <v>1.9259999999999999</v>
      </c>
      <c r="BW76">
        <v>1.9268540000000001</v>
      </c>
      <c r="BX76">
        <v>1.943438</v>
      </c>
      <c r="BY76">
        <v>2.69625</v>
      </c>
      <c r="BZ76">
        <v>1.333745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3.55905</v>
      </c>
      <c r="CK76">
        <v>1.849688</v>
      </c>
      <c r="CL76">
        <v>1.339218</v>
      </c>
      <c r="CM76">
        <v>3.5355379999999998</v>
      </c>
      <c r="CN76">
        <v>3.55905</v>
      </c>
      <c r="CO76">
        <v>4.3140000000000001</v>
      </c>
      <c r="CP76">
        <v>3.9914000000000001</v>
      </c>
      <c r="CQ76">
        <v>3.55905</v>
      </c>
      <c r="CR76">
        <v>0.340505</v>
      </c>
      <c r="CS76">
        <v>2.24878</v>
      </c>
      <c r="CT76">
        <v>0.97811999999999999</v>
      </c>
      <c r="CU76">
        <v>1.1088</v>
      </c>
      <c r="CV76">
        <v>0.7752</v>
      </c>
      <c r="CW76">
        <v>2.4882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81.994245000000021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342.85379999999998</v>
      </c>
      <c r="L77">
        <v>0</v>
      </c>
      <c r="M77">
        <v>47.195999999999998</v>
      </c>
      <c r="N77">
        <v>120.65625</v>
      </c>
      <c r="O77">
        <v>126.47812500000001</v>
      </c>
      <c r="P77">
        <v>127.264</v>
      </c>
      <c r="Q77">
        <v>0</v>
      </c>
      <c r="R77">
        <v>20.690200000000001</v>
      </c>
      <c r="S77">
        <v>26.2789</v>
      </c>
      <c r="T77">
        <v>0</v>
      </c>
      <c r="U77">
        <v>279.18</v>
      </c>
      <c r="V77">
        <v>5.1830319999999999</v>
      </c>
      <c r="W77">
        <v>46.164499999999997</v>
      </c>
      <c r="X77">
        <v>146.26089999999999</v>
      </c>
      <c r="Y77">
        <v>0</v>
      </c>
      <c r="Z77">
        <v>13.1076</v>
      </c>
      <c r="AA77">
        <v>42.14808</v>
      </c>
      <c r="AB77">
        <v>40.6068</v>
      </c>
      <c r="AC77">
        <v>29.71752</v>
      </c>
      <c r="AD77">
        <v>18.643799999999999</v>
      </c>
      <c r="AE77">
        <v>50.592516000000003</v>
      </c>
      <c r="AF77">
        <v>20.14</v>
      </c>
      <c r="AG77">
        <v>42.822000000000003</v>
      </c>
      <c r="AH77">
        <v>143.30940000000001</v>
      </c>
      <c r="AI77">
        <v>33.878</v>
      </c>
      <c r="AJ77">
        <v>0</v>
      </c>
      <c r="AK77">
        <v>53.129100000000001</v>
      </c>
      <c r="AL77">
        <v>55.776000000000003</v>
      </c>
      <c r="AM77">
        <v>16.106112</v>
      </c>
      <c r="AN77">
        <v>0.66061999999999999</v>
      </c>
      <c r="AO77">
        <v>4.41</v>
      </c>
      <c r="AP77">
        <v>6.4050000000000002</v>
      </c>
      <c r="AQ77">
        <v>64.22</v>
      </c>
      <c r="AR77">
        <v>13.247999999999999</v>
      </c>
      <c r="AS77">
        <v>13.452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81.994245000000021</v>
      </c>
      <c r="BA77">
        <f t="shared" si="4"/>
        <v>2047.5693000000003</v>
      </c>
      <c r="BB77">
        <v>74</v>
      </c>
      <c r="BD77">
        <v>6.48</v>
      </c>
      <c r="BE77">
        <v>1.92</v>
      </c>
      <c r="BF77">
        <v>2.25</v>
      </c>
      <c r="BG77">
        <v>1.79</v>
      </c>
      <c r="BH77">
        <v>6.3</v>
      </c>
      <c r="BI77">
        <v>0.94</v>
      </c>
      <c r="BJ77">
        <v>1.02</v>
      </c>
      <c r="BK77">
        <v>1.91</v>
      </c>
      <c r="BL77">
        <v>0</v>
      </c>
      <c r="BM77">
        <v>0.19</v>
      </c>
      <c r="BN77">
        <v>3.52</v>
      </c>
      <c r="BO77">
        <v>1.89</v>
      </c>
      <c r="BP77">
        <v>0.26</v>
      </c>
      <c r="BQ77">
        <v>1.99</v>
      </c>
      <c r="BR77">
        <v>2.1800000000000002</v>
      </c>
      <c r="BS77">
        <v>1.64</v>
      </c>
      <c r="BT77">
        <v>2.8932340000000001</v>
      </c>
      <c r="BU77">
        <v>1.348125</v>
      </c>
      <c r="BV77">
        <v>1.9259999999999999</v>
      </c>
      <c r="BW77">
        <v>1.9268540000000001</v>
      </c>
      <c r="BX77">
        <v>1.943438</v>
      </c>
      <c r="BY77">
        <v>2.69625</v>
      </c>
      <c r="BZ77">
        <v>1.333745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3.55905</v>
      </c>
      <c r="CK77">
        <v>1.849688</v>
      </c>
      <c r="CL77">
        <v>1.339218</v>
      </c>
      <c r="CM77">
        <v>3.5355379999999998</v>
      </c>
      <c r="CN77">
        <v>3.55905</v>
      </c>
      <c r="CO77">
        <v>4.3140000000000001</v>
      </c>
      <c r="CP77">
        <v>3.9914000000000001</v>
      </c>
      <c r="CQ77">
        <v>3.55905</v>
      </c>
      <c r="CR77">
        <v>0.340505</v>
      </c>
      <c r="CS77">
        <v>2.24878</v>
      </c>
      <c r="CT77">
        <v>0.97811999999999999</v>
      </c>
      <c r="CU77">
        <v>1.1088</v>
      </c>
      <c r="CV77">
        <v>0.7752</v>
      </c>
      <c r="CW77">
        <v>2.4882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81.994245000000021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342.85379999999998</v>
      </c>
      <c r="L78">
        <v>0</v>
      </c>
      <c r="M78">
        <v>47.195999999999998</v>
      </c>
      <c r="N78">
        <v>120.65625</v>
      </c>
      <c r="O78">
        <v>126.47812500000001</v>
      </c>
      <c r="P78">
        <v>127.264</v>
      </c>
      <c r="Q78">
        <v>0</v>
      </c>
      <c r="R78">
        <v>20.690200000000001</v>
      </c>
      <c r="S78">
        <v>26.2789</v>
      </c>
      <c r="T78">
        <v>0</v>
      </c>
      <c r="U78">
        <v>279.18</v>
      </c>
      <c r="V78">
        <v>5.1830319999999999</v>
      </c>
      <c r="W78">
        <v>46.164499999999997</v>
      </c>
      <c r="X78">
        <v>146.26089999999999</v>
      </c>
      <c r="Y78">
        <v>0</v>
      </c>
      <c r="Z78">
        <v>13.1076</v>
      </c>
      <c r="AA78">
        <v>42.14808</v>
      </c>
      <c r="AB78">
        <v>40.6068</v>
      </c>
      <c r="AC78">
        <v>29.71752</v>
      </c>
      <c r="AD78">
        <v>18.643799999999999</v>
      </c>
      <c r="AE78">
        <v>50.592516000000003</v>
      </c>
      <c r="AF78">
        <v>20.14</v>
      </c>
      <c r="AG78">
        <v>42.822000000000003</v>
      </c>
      <c r="AH78">
        <v>143.30940000000001</v>
      </c>
      <c r="AI78">
        <v>33.878</v>
      </c>
      <c r="AJ78">
        <v>0</v>
      </c>
      <c r="AK78">
        <v>53.129100000000001</v>
      </c>
      <c r="AL78">
        <v>55.776000000000003</v>
      </c>
      <c r="AM78">
        <v>16.106112</v>
      </c>
      <c r="AN78">
        <v>0.66061999999999999</v>
      </c>
      <c r="AO78">
        <v>4.41</v>
      </c>
      <c r="AP78">
        <v>6.4050000000000002</v>
      </c>
      <c r="AQ78">
        <v>64.22</v>
      </c>
      <c r="AR78">
        <v>13.247999999999999</v>
      </c>
      <c r="AS78">
        <v>13.452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81.994245000000021</v>
      </c>
      <c r="BA78">
        <f t="shared" si="4"/>
        <v>2047.5693000000003</v>
      </c>
      <c r="BB78">
        <v>75</v>
      </c>
      <c r="BD78">
        <v>6.48</v>
      </c>
      <c r="BE78">
        <v>1.92</v>
      </c>
      <c r="BF78">
        <v>2.25</v>
      </c>
      <c r="BG78">
        <v>1.79</v>
      </c>
      <c r="BH78">
        <v>6.3</v>
      </c>
      <c r="BI78">
        <v>0.94</v>
      </c>
      <c r="BJ78">
        <v>1.02</v>
      </c>
      <c r="BK78">
        <v>1.91</v>
      </c>
      <c r="BL78">
        <v>0</v>
      </c>
      <c r="BM78">
        <v>0.19</v>
      </c>
      <c r="BN78">
        <v>3.52</v>
      </c>
      <c r="BO78">
        <v>1.89</v>
      </c>
      <c r="BP78">
        <v>0.26</v>
      </c>
      <c r="BQ78">
        <v>1.99</v>
      </c>
      <c r="BR78">
        <v>2.1800000000000002</v>
      </c>
      <c r="BS78">
        <v>1.64</v>
      </c>
      <c r="BT78">
        <v>2.8932340000000001</v>
      </c>
      <c r="BU78">
        <v>1.348125</v>
      </c>
      <c r="BV78">
        <v>1.9259999999999999</v>
      </c>
      <c r="BW78">
        <v>1.9268540000000001</v>
      </c>
      <c r="BX78">
        <v>1.943438</v>
      </c>
      <c r="BY78">
        <v>2.69625</v>
      </c>
      <c r="BZ78">
        <v>1.333745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3.55905</v>
      </c>
      <c r="CK78">
        <v>1.849688</v>
      </c>
      <c r="CL78">
        <v>1.339218</v>
      </c>
      <c r="CM78">
        <v>3.5355379999999998</v>
      </c>
      <c r="CN78">
        <v>3.55905</v>
      </c>
      <c r="CO78">
        <v>4.3140000000000001</v>
      </c>
      <c r="CP78">
        <v>3.9914000000000001</v>
      </c>
      <c r="CQ78">
        <v>3.55905</v>
      </c>
      <c r="CR78">
        <v>0.340505</v>
      </c>
      <c r="CS78">
        <v>2.24878</v>
      </c>
      <c r="CT78">
        <v>0.97811999999999999</v>
      </c>
      <c r="CU78">
        <v>1.1088</v>
      </c>
      <c r="CV78">
        <v>0.7752</v>
      </c>
      <c r="CW78">
        <v>2.4882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81.994245000000021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342.85379999999998</v>
      </c>
      <c r="L79">
        <v>0</v>
      </c>
      <c r="M79">
        <v>47.195999999999998</v>
      </c>
      <c r="N79">
        <v>120.65625</v>
      </c>
      <c r="O79">
        <v>126.47812500000001</v>
      </c>
      <c r="P79">
        <v>127.264</v>
      </c>
      <c r="Q79">
        <v>0</v>
      </c>
      <c r="R79">
        <v>20.690200000000001</v>
      </c>
      <c r="S79">
        <v>26.2789</v>
      </c>
      <c r="T79">
        <v>0</v>
      </c>
      <c r="U79">
        <v>279.18</v>
      </c>
      <c r="V79">
        <v>5.1830319999999999</v>
      </c>
      <c r="W79">
        <v>46.164499999999997</v>
      </c>
      <c r="X79">
        <v>146.26089999999999</v>
      </c>
      <c r="Y79">
        <v>0</v>
      </c>
      <c r="Z79">
        <v>13.1076</v>
      </c>
      <c r="AA79">
        <v>42.14808</v>
      </c>
      <c r="AB79">
        <v>40.6068</v>
      </c>
      <c r="AC79">
        <v>29.71752</v>
      </c>
      <c r="AD79">
        <v>18.643799999999999</v>
      </c>
      <c r="AE79">
        <v>50.592516000000003</v>
      </c>
      <c r="AF79">
        <v>20.14</v>
      </c>
      <c r="AG79">
        <v>42.822000000000003</v>
      </c>
      <c r="AH79">
        <v>143.30940000000001</v>
      </c>
      <c r="AI79">
        <v>3.9089999999999998</v>
      </c>
      <c r="AJ79">
        <v>0</v>
      </c>
      <c r="AK79">
        <v>53.129100000000001</v>
      </c>
      <c r="AL79">
        <v>55.776000000000003</v>
      </c>
      <c r="AM79">
        <v>16.106112</v>
      </c>
      <c r="AN79">
        <v>0.66061999999999999</v>
      </c>
      <c r="AO79">
        <v>4.41</v>
      </c>
      <c r="AP79">
        <v>6.4050000000000002</v>
      </c>
      <c r="AQ79">
        <v>64.22</v>
      </c>
      <c r="AR79">
        <v>13.247999999999999</v>
      </c>
      <c r="AS79">
        <v>10.492559999999999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81.984245000000001</v>
      </c>
      <c r="BA79">
        <f t="shared" si="4"/>
        <v>2014.6308600000004</v>
      </c>
      <c r="BB79">
        <v>76</v>
      </c>
      <c r="BD79">
        <v>6.48</v>
      </c>
      <c r="BE79">
        <v>1.92</v>
      </c>
      <c r="BF79">
        <v>2.25</v>
      </c>
      <c r="BG79">
        <v>1.79</v>
      </c>
      <c r="BH79">
        <v>6.3</v>
      </c>
      <c r="BI79">
        <v>0.94</v>
      </c>
      <c r="BJ79">
        <v>1.02</v>
      </c>
      <c r="BK79">
        <v>1.91</v>
      </c>
      <c r="BL79">
        <v>0</v>
      </c>
      <c r="BM79">
        <v>0.18</v>
      </c>
      <c r="BN79">
        <v>3.52</v>
      </c>
      <c r="BO79">
        <v>1.89</v>
      </c>
      <c r="BP79">
        <v>0.26</v>
      </c>
      <c r="BQ79">
        <v>1.99</v>
      </c>
      <c r="BR79">
        <v>2.1800000000000002</v>
      </c>
      <c r="BS79">
        <v>1.64</v>
      </c>
      <c r="BT79">
        <v>2.8932340000000001</v>
      </c>
      <c r="BU79">
        <v>1.348125</v>
      </c>
      <c r="BV79">
        <v>1.9259999999999999</v>
      </c>
      <c r="BW79">
        <v>1.9268540000000001</v>
      </c>
      <c r="BX79">
        <v>1.943438</v>
      </c>
      <c r="BY79">
        <v>2.69625</v>
      </c>
      <c r="BZ79">
        <v>1.333745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3.55905</v>
      </c>
      <c r="CK79">
        <v>1.849688</v>
      </c>
      <c r="CL79">
        <v>1.339218</v>
      </c>
      <c r="CM79">
        <v>3.5355379999999998</v>
      </c>
      <c r="CN79">
        <v>3.55905</v>
      </c>
      <c r="CO79">
        <v>4.3140000000000001</v>
      </c>
      <c r="CP79">
        <v>3.9914000000000001</v>
      </c>
      <c r="CQ79">
        <v>3.55905</v>
      </c>
      <c r="CR79">
        <v>0.340505</v>
      </c>
      <c r="CS79">
        <v>2.24878</v>
      </c>
      <c r="CT79">
        <v>0.97811999999999999</v>
      </c>
      <c r="CU79">
        <v>1.1088</v>
      </c>
      <c r="CV79">
        <v>0.7752</v>
      </c>
      <c r="CW79">
        <v>2.4882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81.984245000000001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342.85379999999998</v>
      </c>
      <c r="L80">
        <v>0</v>
      </c>
      <c r="M80">
        <v>47.195999999999998</v>
      </c>
      <c r="N80">
        <v>120.65625</v>
      </c>
      <c r="O80">
        <v>126.47812500000001</v>
      </c>
      <c r="P80">
        <v>127.264</v>
      </c>
      <c r="Q80">
        <v>0</v>
      </c>
      <c r="R80">
        <v>20.690200000000001</v>
      </c>
      <c r="S80">
        <v>26.2789</v>
      </c>
      <c r="T80">
        <v>0</v>
      </c>
      <c r="U80">
        <v>279.18</v>
      </c>
      <c r="V80">
        <v>5.1830319999999999</v>
      </c>
      <c r="W80">
        <v>46.164499999999997</v>
      </c>
      <c r="X80">
        <v>146.26089999999999</v>
      </c>
      <c r="Y80">
        <v>0</v>
      </c>
      <c r="Z80">
        <v>13.1076</v>
      </c>
      <c r="AA80">
        <v>42.14808</v>
      </c>
      <c r="AB80">
        <v>40.6068</v>
      </c>
      <c r="AC80">
        <v>29.71752</v>
      </c>
      <c r="AD80">
        <v>18.643799999999999</v>
      </c>
      <c r="AE80">
        <v>50.592516000000003</v>
      </c>
      <c r="AF80">
        <v>20.14</v>
      </c>
      <c r="AG80">
        <v>42.822000000000003</v>
      </c>
      <c r="AH80">
        <v>143.30940000000001</v>
      </c>
      <c r="AI80">
        <v>0</v>
      </c>
      <c r="AJ80">
        <v>0</v>
      </c>
      <c r="AK80">
        <v>53.129100000000001</v>
      </c>
      <c r="AL80">
        <v>55.776000000000003</v>
      </c>
      <c r="AM80">
        <v>16.106112</v>
      </c>
      <c r="AN80">
        <v>0.66061999999999999</v>
      </c>
      <c r="AO80">
        <v>4.41</v>
      </c>
      <c r="AP80">
        <v>6.4050000000000002</v>
      </c>
      <c r="AQ80">
        <v>64.22</v>
      </c>
      <c r="AR80">
        <v>13.247999999999999</v>
      </c>
      <c r="AS80">
        <v>10.492559999999999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81.984245000000001</v>
      </c>
      <c r="BA80">
        <f t="shared" si="4"/>
        <v>2010.7218600000003</v>
      </c>
      <c r="BB80">
        <v>77</v>
      </c>
      <c r="BD80">
        <v>6.48</v>
      </c>
      <c r="BE80">
        <v>1.92</v>
      </c>
      <c r="BF80">
        <v>2.25</v>
      </c>
      <c r="BG80">
        <v>1.79</v>
      </c>
      <c r="BH80">
        <v>6.3</v>
      </c>
      <c r="BI80">
        <v>0.94</v>
      </c>
      <c r="BJ80">
        <v>1.02</v>
      </c>
      <c r="BK80">
        <v>1.91</v>
      </c>
      <c r="BL80">
        <v>0</v>
      </c>
      <c r="BM80">
        <v>0.18</v>
      </c>
      <c r="BN80">
        <v>3.52</v>
      </c>
      <c r="BO80">
        <v>1.89</v>
      </c>
      <c r="BP80">
        <v>0.26</v>
      </c>
      <c r="BQ80">
        <v>1.99</v>
      </c>
      <c r="BR80">
        <v>2.1800000000000002</v>
      </c>
      <c r="BS80">
        <v>1.64</v>
      </c>
      <c r="BT80">
        <v>2.8932340000000001</v>
      </c>
      <c r="BU80">
        <v>1.348125</v>
      </c>
      <c r="BV80">
        <v>1.9259999999999999</v>
      </c>
      <c r="BW80">
        <v>1.9268540000000001</v>
      </c>
      <c r="BX80">
        <v>1.943438</v>
      </c>
      <c r="BY80">
        <v>2.69625</v>
      </c>
      <c r="BZ80">
        <v>1.333745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3.55905</v>
      </c>
      <c r="CK80">
        <v>1.849688</v>
      </c>
      <c r="CL80">
        <v>1.339218</v>
      </c>
      <c r="CM80">
        <v>3.5355379999999998</v>
      </c>
      <c r="CN80">
        <v>3.55905</v>
      </c>
      <c r="CO80">
        <v>4.3140000000000001</v>
      </c>
      <c r="CP80">
        <v>3.9914000000000001</v>
      </c>
      <c r="CQ80">
        <v>3.55905</v>
      </c>
      <c r="CR80">
        <v>0.340505</v>
      </c>
      <c r="CS80">
        <v>2.24878</v>
      </c>
      <c r="CT80">
        <v>0.97811999999999999</v>
      </c>
      <c r="CU80">
        <v>1.1088</v>
      </c>
      <c r="CV80">
        <v>0.7752</v>
      </c>
      <c r="CW80">
        <v>2.4882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81.984245000000001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299.85379999999998</v>
      </c>
      <c r="L81">
        <v>0</v>
      </c>
      <c r="M81">
        <v>47.195999999999998</v>
      </c>
      <c r="N81">
        <v>120.65625</v>
      </c>
      <c r="O81">
        <v>126.47812500000001</v>
      </c>
      <c r="P81">
        <v>123.75069999999999</v>
      </c>
      <c r="Q81">
        <v>0</v>
      </c>
      <c r="R81">
        <v>20.690200000000001</v>
      </c>
      <c r="S81">
        <v>26.2789</v>
      </c>
      <c r="T81">
        <v>0</v>
      </c>
      <c r="U81">
        <v>279.18</v>
      </c>
      <c r="V81">
        <v>5.366492</v>
      </c>
      <c r="W81">
        <v>46.164499999999997</v>
      </c>
      <c r="X81">
        <v>146.26089999999999</v>
      </c>
      <c r="Y81">
        <v>0</v>
      </c>
      <c r="Z81">
        <v>13.1076</v>
      </c>
      <c r="AA81">
        <v>42.14808</v>
      </c>
      <c r="AB81">
        <v>40.6068</v>
      </c>
      <c r="AC81">
        <v>29.71752</v>
      </c>
      <c r="AD81">
        <v>18.643799999999999</v>
      </c>
      <c r="AE81">
        <v>50.592516000000003</v>
      </c>
      <c r="AF81">
        <v>20.14</v>
      </c>
      <c r="AG81">
        <v>42.822000000000003</v>
      </c>
      <c r="AH81">
        <v>143.30940000000001</v>
      </c>
      <c r="AI81">
        <v>0</v>
      </c>
      <c r="AJ81">
        <v>0</v>
      </c>
      <c r="AK81">
        <v>53.129100000000001</v>
      </c>
      <c r="AL81">
        <v>55.776000000000003</v>
      </c>
      <c r="AM81">
        <v>16.106112</v>
      </c>
      <c r="AN81">
        <v>0.66061999999999999</v>
      </c>
      <c r="AO81">
        <v>4.41</v>
      </c>
      <c r="AP81">
        <v>11.529</v>
      </c>
      <c r="AQ81">
        <v>64.22</v>
      </c>
      <c r="AR81">
        <v>13.247999999999999</v>
      </c>
      <c r="AS81">
        <v>10.492559999999999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81.984245000000001</v>
      </c>
      <c r="BA81">
        <f t="shared" si="4"/>
        <v>1969.5160200000005</v>
      </c>
      <c r="BB81">
        <v>78</v>
      </c>
      <c r="BD81">
        <v>6.48</v>
      </c>
      <c r="BE81">
        <v>1.92</v>
      </c>
      <c r="BF81">
        <v>2.25</v>
      </c>
      <c r="BG81">
        <v>1.79</v>
      </c>
      <c r="BH81">
        <v>6.3</v>
      </c>
      <c r="BI81">
        <v>0.94</v>
      </c>
      <c r="BJ81">
        <v>1.02</v>
      </c>
      <c r="BK81">
        <v>1.91</v>
      </c>
      <c r="BL81">
        <v>0</v>
      </c>
      <c r="BM81">
        <v>0.18</v>
      </c>
      <c r="BN81">
        <v>3.52</v>
      </c>
      <c r="BO81">
        <v>1.89</v>
      </c>
      <c r="BP81">
        <v>0.26</v>
      </c>
      <c r="BQ81">
        <v>1.99</v>
      </c>
      <c r="BR81">
        <v>2.1800000000000002</v>
      </c>
      <c r="BS81">
        <v>1.64</v>
      </c>
      <c r="BT81">
        <v>2.8932340000000001</v>
      </c>
      <c r="BU81">
        <v>1.348125</v>
      </c>
      <c r="BV81">
        <v>1.9259999999999999</v>
      </c>
      <c r="BW81">
        <v>1.9268540000000001</v>
      </c>
      <c r="BX81">
        <v>1.943438</v>
      </c>
      <c r="BY81">
        <v>2.69625</v>
      </c>
      <c r="BZ81">
        <v>1.333745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3.55905</v>
      </c>
      <c r="CK81">
        <v>1.849688</v>
      </c>
      <c r="CL81">
        <v>1.339218</v>
      </c>
      <c r="CM81">
        <v>3.5355379999999998</v>
      </c>
      <c r="CN81">
        <v>3.55905</v>
      </c>
      <c r="CO81">
        <v>4.3140000000000001</v>
      </c>
      <c r="CP81">
        <v>3.9914000000000001</v>
      </c>
      <c r="CQ81">
        <v>3.55905</v>
      </c>
      <c r="CR81">
        <v>0.340505</v>
      </c>
      <c r="CS81">
        <v>2.24878</v>
      </c>
      <c r="CT81">
        <v>0.97811999999999999</v>
      </c>
      <c r="CU81">
        <v>1.1088</v>
      </c>
      <c r="CV81">
        <v>0.7752</v>
      </c>
      <c r="CW81">
        <v>2.4882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81.984245000000001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299.85379999999998</v>
      </c>
      <c r="L82">
        <v>0</v>
      </c>
      <c r="M82">
        <v>47.195999999999998</v>
      </c>
      <c r="N82">
        <v>120.65625</v>
      </c>
      <c r="O82">
        <v>126.47812500000001</v>
      </c>
      <c r="P82">
        <v>123.75069999999999</v>
      </c>
      <c r="Q82">
        <v>0</v>
      </c>
      <c r="R82">
        <v>20.690200000000001</v>
      </c>
      <c r="S82">
        <v>26.2789</v>
      </c>
      <c r="T82">
        <v>0</v>
      </c>
      <c r="U82">
        <v>279.18</v>
      </c>
      <c r="V82">
        <v>5.366492</v>
      </c>
      <c r="W82">
        <v>46.164499999999997</v>
      </c>
      <c r="X82">
        <v>146.26089999999999</v>
      </c>
      <c r="Y82">
        <v>0</v>
      </c>
      <c r="Z82">
        <v>13.1076</v>
      </c>
      <c r="AA82">
        <v>42.14808</v>
      </c>
      <c r="AB82">
        <v>26.989000000000001</v>
      </c>
      <c r="AC82">
        <v>29.71752</v>
      </c>
      <c r="AD82">
        <v>9.3218999999999994</v>
      </c>
      <c r="AE82">
        <v>50.592516000000003</v>
      </c>
      <c r="AF82">
        <v>9.0630000000000006</v>
      </c>
      <c r="AG82">
        <v>42.822000000000003</v>
      </c>
      <c r="AH82">
        <v>143.30940000000001</v>
      </c>
      <c r="AI82">
        <v>0</v>
      </c>
      <c r="AJ82">
        <v>0</v>
      </c>
      <c r="AK82">
        <v>53.129100000000001</v>
      </c>
      <c r="AL82">
        <v>23.24</v>
      </c>
      <c r="AM82">
        <v>16.106112</v>
      </c>
      <c r="AN82">
        <v>0.66061999999999999</v>
      </c>
      <c r="AO82">
        <v>4.41</v>
      </c>
      <c r="AP82">
        <v>11.529</v>
      </c>
      <c r="AQ82">
        <v>48.1</v>
      </c>
      <c r="AR82">
        <v>13.247999999999999</v>
      </c>
      <c r="AS82">
        <v>10.492559999999999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81.054964999999996</v>
      </c>
      <c r="BA82">
        <f t="shared" si="4"/>
        <v>1885.9140400000001</v>
      </c>
      <c r="BB82">
        <v>79</v>
      </c>
      <c r="BD82">
        <v>6.48</v>
      </c>
      <c r="BE82">
        <v>1.92</v>
      </c>
      <c r="BF82">
        <v>2.25</v>
      </c>
      <c r="BG82">
        <v>1.79</v>
      </c>
      <c r="BH82">
        <v>6.3</v>
      </c>
      <c r="BI82">
        <v>0.94</v>
      </c>
      <c r="BJ82">
        <v>1.02</v>
      </c>
      <c r="BK82">
        <v>1.91</v>
      </c>
      <c r="BL82">
        <v>0</v>
      </c>
      <c r="BM82">
        <v>0.18</v>
      </c>
      <c r="BN82">
        <v>3.52</v>
      </c>
      <c r="BO82">
        <v>1.89</v>
      </c>
      <c r="BP82">
        <v>0.26</v>
      </c>
      <c r="BQ82">
        <v>1.99</v>
      </c>
      <c r="BR82">
        <v>2.1800000000000002</v>
      </c>
      <c r="BS82">
        <v>1.64</v>
      </c>
      <c r="BT82">
        <v>2.8932340000000001</v>
      </c>
      <c r="BU82">
        <v>1.348125</v>
      </c>
      <c r="BV82">
        <v>1.9259999999999999</v>
      </c>
      <c r="BW82">
        <v>1.9268540000000001</v>
      </c>
      <c r="BX82">
        <v>1.943438</v>
      </c>
      <c r="BY82">
        <v>2.69625</v>
      </c>
      <c r="BZ82">
        <v>1.333745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3.55905</v>
      </c>
      <c r="CK82">
        <v>1.849688</v>
      </c>
      <c r="CL82">
        <v>1.339218</v>
      </c>
      <c r="CM82">
        <v>3.5355379999999998</v>
      </c>
      <c r="CN82">
        <v>3.55905</v>
      </c>
      <c r="CO82">
        <v>4.3140000000000001</v>
      </c>
      <c r="CP82">
        <v>3.9914000000000001</v>
      </c>
      <c r="CQ82">
        <v>3.55905</v>
      </c>
      <c r="CR82">
        <v>0.340505</v>
      </c>
      <c r="CS82">
        <v>2.24878</v>
      </c>
      <c r="CT82">
        <v>0.32604</v>
      </c>
      <c r="CU82">
        <v>0.83160000000000001</v>
      </c>
      <c r="CV82">
        <v>0.7752</v>
      </c>
      <c r="CW82">
        <v>2.4882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81.054964999999996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299.85379999999998</v>
      </c>
      <c r="L83">
        <v>0</v>
      </c>
      <c r="M83">
        <v>47.195999999999998</v>
      </c>
      <c r="N83">
        <v>120.65625</v>
      </c>
      <c r="O83">
        <v>126.47812500000001</v>
      </c>
      <c r="P83">
        <v>123.75069999999999</v>
      </c>
      <c r="Q83">
        <v>0</v>
      </c>
      <c r="R83">
        <v>20.690200000000001</v>
      </c>
      <c r="S83">
        <v>26.2789</v>
      </c>
      <c r="T83">
        <v>0</v>
      </c>
      <c r="U83">
        <v>279.18</v>
      </c>
      <c r="V83">
        <v>5.4153169999999999</v>
      </c>
      <c r="W83">
        <v>42.49</v>
      </c>
      <c r="X83">
        <v>146.26089999999999</v>
      </c>
      <c r="Y83">
        <v>0</v>
      </c>
      <c r="Z83">
        <v>6.5537999999999998</v>
      </c>
      <c r="AA83">
        <v>28.123999999999999</v>
      </c>
      <c r="AB83">
        <v>26.989000000000001</v>
      </c>
      <c r="AC83">
        <v>19.811679999999999</v>
      </c>
      <c r="AD83">
        <v>9.3218999999999994</v>
      </c>
      <c r="AE83">
        <v>50.592516000000003</v>
      </c>
      <c r="AF83">
        <v>9.0630000000000006</v>
      </c>
      <c r="AG83">
        <v>42.822000000000003</v>
      </c>
      <c r="AH83">
        <v>143.30940000000001</v>
      </c>
      <c r="AI83">
        <v>0</v>
      </c>
      <c r="AJ83">
        <v>0</v>
      </c>
      <c r="AK83">
        <v>53.129100000000001</v>
      </c>
      <c r="AL83">
        <v>11.62</v>
      </c>
      <c r="AM83">
        <v>16.106112</v>
      </c>
      <c r="AN83">
        <v>0.66061999999999999</v>
      </c>
      <c r="AO83">
        <v>4.41</v>
      </c>
      <c r="AP83">
        <v>6.4050000000000002</v>
      </c>
      <c r="AQ83">
        <v>31.2</v>
      </c>
      <c r="AR83">
        <v>22.08</v>
      </c>
      <c r="AS83">
        <v>15.87336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80.746825000000015</v>
      </c>
      <c r="BA83">
        <f t="shared" si="4"/>
        <v>1832.0653050000001</v>
      </c>
      <c r="BB83">
        <v>80</v>
      </c>
      <c r="BD83">
        <v>6.48</v>
      </c>
      <c r="BE83">
        <v>1.92</v>
      </c>
      <c r="BF83">
        <v>2.25</v>
      </c>
      <c r="BG83">
        <v>1.79</v>
      </c>
      <c r="BH83">
        <v>6.3</v>
      </c>
      <c r="BI83">
        <v>0.94</v>
      </c>
      <c r="BJ83">
        <v>1.02</v>
      </c>
      <c r="BK83">
        <v>1.91</v>
      </c>
      <c r="BL83">
        <v>0</v>
      </c>
      <c r="BM83">
        <v>0.19</v>
      </c>
      <c r="BN83">
        <v>3.52</v>
      </c>
      <c r="BO83">
        <v>1.89</v>
      </c>
      <c r="BP83">
        <v>0.26</v>
      </c>
      <c r="BQ83">
        <v>1.99</v>
      </c>
      <c r="BR83">
        <v>2.1800000000000002</v>
      </c>
      <c r="BS83">
        <v>1.64</v>
      </c>
      <c r="BT83">
        <v>2.8932340000000001</v>
      </c>
      <c r="BU83">
        <v>1.348125</v>
      </c>
      <c r="BV83">
        <v>1.9259999999999999</v>
      </c>
      <c r="BW83">
        <v>1.9268540000000001</v>
      </c>
      <c r="BX83">
        <v>1.943438</v>
      </c>
      <c r="BY83">
        <v>2.69625</v>
      </c>
      <c r="BZ83">
        <v>1.333745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3.55905</v>
      </c>
      <c r="CK83">
        <v>1.849688</v>
      </c>
      <c r="CL83">
        <v>1.339218</v>
      </c>
      <c r="CM83">
        <v>3.5355379999999998</v>
      </c>
      <c r="CN83">
        <v>3.55905</v>
      </c>
      <c r="CO83">
        <v>4.3140000000000001</v>
      </c>
      <c r="CP83">
        <v>4.2765000000000004</v>
      </c>
      <c r="CQ83">
        <v>3.55905</v>
      </c>
      <c r="CR83">
        <v>0.340505</v>
      </c>
      <c r="CS83">
        <v>2.24878</v>
      </c>
      <c r="CT83">
        <v>0</v>
      </c>
      <c r="CU83">
        <v>0.5544</v>
      </c>
      <c r="CV83">
        <v>0.7752</v>
      </c>
      <c r="CW83">
        <v>2.4882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80.746825000000015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295.1662</v>
      </c>
      <c r="L84">
        <v>0</v>
      </c>
      <c r="M84">
        <v>47.195999999999998</v>
      </c>
      <c r="N84">
        <v>120.65625</v>
      </c>
      <c r="O84">
        <v>126.47812500000001</v>
      </c>
      <c r="P84">
        <v>123.75069999999999</v>
      </c>
      <c r="Q84">
        <v>0</v>
      </c>
      <c r="R84">
        <v>20.690200000000001</v>
      </c>
      <c r="S84">
        <v>26.2789</v>
      </c>
      <c r="T84">
        <v>0</v>
      </c>
      <c r="U84">
        <v>279.18</v>
      </c>
      <c r="V84">
        <v>5.4153169999999999</v>
      </c>
      <c r="W84">
        <v>42.49</v>
      </c>
      <c r="X84">
        <v>146.26089999999999</v>
      </c>
      <c r="Y84">
        <v>0</v>
      </c>
      <c r="Z84">
        <v>6.5537999999999998</v>
      </c>
      <c r="AA84">
        <v>28.045000000000002</v>
      </c>
      <c r="AB84">
        <v>26.989000000000001</v>
      </c>
      <c r="AC84">
        <v>9.9058399999999995</v>
      </c>
      <c r="AD84">
        <v>9.3218999999999994</v>
      </c>
      <c r="AE84">
        <v>50.592516000000003</v>
      </c>
      <c r="AF84">
        <v>9.0630000000000006</v>
      </c>
      <c r="AG84">
        <v>42.822000000000003</v>
      </c>
      <c r="AH84">
        <v>119.42449999999999</v>
      </c>
      <c r="AI84">
        <v>0</v>
      </c>
      <c r="AJ84">
        <v>0</v>
      </c>
      <c r="AK84">
        <v>53.129100000000001</v>
      </c>
      <c r="AL84">
        <v>11.62</v>
      </c>
      <c r="AM84">
        <v>10.639200000000001</v>
      </c>
      <c r="AN84">
        <v>0.66061999999999999</v>
      </c>
      <c r="AO84">
        <v>4.41</v>
      </c>
      <c r="AP84">
        <v>6.4050000000000002</v>
      </c>
      <c r="AQ84">
        <v>15.6</v>
      </c>
      <c r="AR84">
        <v>22.08</v>
      </c>
      <c r="AS84">
        <v>15.87336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80.617625000000018</v>
      </c>
      <c r="BA84">
        <f t="shared" si="4"/>
        <v>1772.3118529999999</v>
      </c>
      <c r="BB84">
        <v>81</v>
      </c>
      <c r="BD84">
        <v>6.48</v>
      </c>
      <c r="BE84">
        <v>1.92</v>
      </c>
      <c r="BF84">
        <v>2.25</v>
      </c>
      <c r="BG84">
        <v>1.79</v>
      </c>
      <c r="BH84">
        <v>6.3</v>
      </c>
      <c r="BI84">
        <v>0.94</v>
      </c>
      <c r="BJ84">
        <v>1.02</v>
      </c>
      <c r="BK84">
        <v>1.91</v>
      </c>
      <c r="BL84">
        <v>0</v>
      </c>
      <c r="BM84">
        <v>0.19</v>
      </c>
      <c r="BN84">
        <v>3.52</v>
      </c>
      <c r="BO84">
        <v>1.89</v>
      </c>
      <c r="BP84">
        <v>0.26</v>
      </c>
      <c r="BQ84">
        <v>1.99</v>
      </c>
      <c r="BR84">
        <v>2.1800000000000002</v>
      </c>
      <c r="BS84">
        <v>1.64</v>
      </c>
      <c r="BT84">
        <v>2.8932340000000001</v>
      </c>
      <c r="BU84">
        <v>1.348125</v>
      </c>
      <c r="BV84">
        <v>1.9259999999999999</v>
      </c>
      <c r="BW84">
        <v>1.9268540000000001</v>
      </c>
      <c r="BX84">
        <v>1.943438</v>
      </c>
      <c r="BY84">
        <v>2.69625</v>
      </c>
      <c r="BZ84">
        <v>1.333745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3.55905</v>
      </c>
      <c r="CK84">
        <v>1.849688</v>
      </c>
      <c r="CL84">
        <v>1.339218</v>
      </c>
      <c r="CM84">
        <v>3.5355379999999998</v>
      </c>
      <c r="CN84">
        <v>3.55905</v>
      </c>
      <c r="CO84">
        <v>4.3140000000000001</v>
      </c>
      <c r="CP84">
        <v>4.2765000000000004</v>
      </c>
      <c r="CQ84">
        <v>3.55905</v>
      </c>
      <c r="CR84">
        <v>0.340505</v>
      </c>
      <c r="CS84">
        <v>2.24878</v>
      </c>
      <c r="CT84">
        <v>0</v>
      </c>
      <c r="CU84">
        <v>0.5544</v>
      </c>
      <c r="CV84">
        <v>0.64600000000000002</v>
      </c>
      <c r="CW84">
        <v>2.4882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80.617625000000018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295.1662</v>
      </c>
      <c r="L85">
        <v>0</v>
      </c>
      <c r="M85">
        <v>47.195999999999998</v>
      </c>
      <c r="N85">
        <v>120.65625</v>
      </c>
      <c r="O85">
        <v>126.47812500000001</v>
      </c>
      <c r="P85">
        <v>123.75069999999999</v>
      </c>
      <c r="Q85">
        <v>0</v>
      </c>
      <c r="R85">
        <v>20.690200000000001</v>
      </c>
      <c r="S85">
        <v>26.2789</v>
      </c>
      <c r="T85">
        <v>0</v>
      </c>
      <c r="U85">
        <v>279.18</v>
      </c>
      <c r="V85">
        <v>8.1846610000000002</v>
      </c>
      <c r="W85">
        <v>42.49</v>
      </c>
      <c r="X85">
        <v>146.26089999999999</v>
      </c>
      <c r="Y85">
        <v>0</v>
      </c>
      <c r="Z85">
        <v>6.5537999999999998</v>
      </c>
      <c r="AA85">
        <v>13.983000000000001</v>
      </c>
      <c r="AB85">
        <v>13.426</v>
      </c>
      <c r="AC85">
        <v>9.9058399999999995</v>
      </c>
      <c r="AD85">
        <v>9.3218999999999994</v>
      </c>
      <c r="AE85">
        <v>50.592516000000003</v>
      </c>
      <c r="AF85">
        <v>9.0630000000000006</v>
      </c>
      <c r="AG85">
        <v>42.822000000000003</v>
      </c>
      <c r="AH85">
        <v>95.539599999999993</v>
      </c>
      <c r="AI85">
        <v>0</v>
      </c>
      <c r="AJ85">
        <v>0</v>
      </c>
      <c r="AK85">
        <v>53.129100000000001</v>
      </c>
      <c r="AL85">
        <v>11.62</v>
      </c>
      <c r="AM85">
        <v>5.3196000000000003</v>
      </c>
      <c r="AN85">
        <v>0.66061999999999999</v>
      </c>
      <c r="AO85">
        <v>4.41</v>
      </c>
      <c r="AP85">
        <v>6.4050000000000002</v>
      </c>
      <c r="AQ85">
        <v>15.6</v>
      </c>
      <c r="AR85">
        <v>22.08</v>
      </c>
      <c r="AS85">
        <v>16.142399999999999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80.211225000000013</v>
      </c>
      <c r="BA85">
        <f t="shared" si="4"/>
        <v>1718.1143369999995</v>
      </c>
      <c r="BB85">
        <v>82</v>
      </c>
      <c r="BD85">
        <v>6.48</v>
      </c>
      <c r="BE85">
        <v>1.92</v>
      </c>
      <c r="BF85">
        <v>2.25</v>
      </c>
      <c r="BG85">
        <v>1.79</v>
      </c>
      <c r="BH85">
        <v>6.3</v>
      </c>
      <c r="BI85">
        <v>0.94</v>
      </c>
      <c r="BJ85">
        <v>1.02</v>
      </c>
      <c r="BK85">
        <v>1.91</v>
      </c>
      <c r="BL85">
        <v>0</v>
      </c>
      <c r="BM85">
        <v>0.19</v>
      </c>
      <c r="BN85">
        <v>3.52</v>
      </c>
      <c r="BO85">
        <v>1.89</v>
      </c>
      <c r="BP85">
        <v>0.26</v>
      </c>
      <c r="BQ85">
        <v>1.99</v>
      </c>
      <c r="BR85">
        <v>2.1800000000000002</v>
      </c>
      <c r="BS85">
        <v>1.64</v>
      </c>
      <c r="BT85">
        <v>2.8932340000000001</v>
      </c>
      <c r="BU85">
        <v>1.348125</v>
      </c>
      <c r="BV85">
        <v>1.9259999999999999</v>
      </c>
      <c r="BW85">
        <v>1.9268540000000001</v>
      </c>
      <c r="BX85">
        <v>1.943438</v>
      </c>
      <c r="BY85">
        <v>2.69625</v>
      </c>
      <c r="BZ85">
        <v>1.333745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3.55905</v>
      </c>
      <c r="CK85">
        <v>1.849688</v>
      </c>
      <c r="CL85">
        <v>1.339218</v>
      </c>
      <c r="CM85">
        <v>3.5355379999999998</v>
      </c>
      <c r="CN85">
        <v>3.55905</v>
      </c>
      <c r="CO85">
        <v>4.3140000000000001</v>
      </c>
      <c r="CP85">
        <v>4.2765000000000004</v>
      </c>
      <c r="CQ85">
        <v>3.55905</v>
      </c>
      <c r="CR85">
        <v>0.340505</v>
      </c>
      <c r="CS85">
        <v>2.24878</v>
      </c>
      <c r="CT85">
        <v>0</v>
      </c>
      <c r="CU85">
        <v>0.2772</v>
      </c>
      <c r="CV85">
        <v>0.51680000000000004</v>
      </c>
      <c r="CW85">
        <v>2.4882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80.211225000000013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295.1662</v>
      </c>
      <c r="L86">
        <v>0</v>
      </c>
      <c r="M86">
        <v>47.195999999999998</v>
      </c>
      <c r="N86">
        <v>120.65625</v>
      </c>
      <c r="O86">
        <v>126.47812500000001</v>
      </c>
      <c r="P86">
        <v>123.75069999999999</v>
      </c>
      <c r="Q86">
        <v>0</v>
      </c>
      <c r="R86">
        <v>20.690200000000001</v>
      </c>
      <c r="S86">
        <v>26.2789</v>
      </c>
      <c r="T86">
        <v>0</v>
      </c>
      <c r="U86">
        <v>279.18</v>
      </c>
      <c r="V86">
        <v>8.1846610000000002</v>
      </c>
      <c r="W86">
        <v>42.49</v>
      </c>
      <c r="X86">
        <v>146.26089999999999</v>
      </c>
      <c r="Y86">
        <v>0</v>
      </c>
      <c r="Z86">
        <v>6.5537999999999998</v>
      </c>
      <c r="AA86">
        <v>0</v>
      </c>
      <c r="AB86">
        <v>13.426</v>
      </c>
      <c r="AC86">
        <v>0</v>
      </c>
      <c r="AD86">
        <v>9.3218999999999994</v>
      </c>
      <c r="AE86">
        <v>50.592516000000003</v>
      </c>
      <c r="AF86">
        <v>9.0630000000000006</v>
      </c>
      <c r="AG86">
        <v>42.822000000000003</v>
      </c>
      <c r="AH86">
        <v>95.539599999999993</v>
      </c>
      <c r="AI86">
        <v>0</v>
      </c>
      <c r="AJ86">
        <v>0</v>
      </c>
      <c r="AK86">
        <v>53.129100000000001</v>
      </c>
      <c r="AL86">
        <v>11.62</v>
      </c>
      <c r="AM86">
        <v>0</v>
      </c>
      <c r="AN86">
        <v>0.66061999999999999</v>
      </c>
      <c r="AO86">
        <v>4.41</v>
      </c>
      <c r="AP86">
        <v>6.4050000000000002</v>
      </c>
      <c r="AQ86">
        <v>0</v>
      </c>
      <c r="AR86">
        <v>22.08</v>
      </c>
      <c r="AS86">
        <v>16.142399999999999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80.211225000000013</v>
      </c>
      <c r="BA86">
        <f t="shared" si="4"/>
        <v>1673.305897</v>
      </c>
      <c r="BB86">
        <v>83</v>
      </c>
      <c r="BD86">
        <v>6.48</v>
      </c>
      <c r="BE86">
        <v>1.92</v>
      </c>
      <c r="BF86">
        <v>2.25</v>
      </c>
      <c r="BG86">
        <v>1.79</v>
      </c>
      <c r="BH86">
        <v>6.3</v>
      </c>
      <c r="BI86">
        <v>0.94</v>
      </c>
      <c r="BJ86">
        <v>1.02</v>
      </c>
      <c r="BK86">
        <v>1.91</v>
      </c>
      <c r="BL86">
        <v>0</v>
      </c>
      <c r="BM86">
        <v>0.19</v>
      </c>
      <c r="BN86">
        <v>3.52</v>
      </c>
      <c r="BO86">
        <v>1.89</v>
      </c>
      <c r="BP86">
        <v>0.26</v>
      </c>
      <c r="BQ86">
        <v>1.99</v>
      </c>
      <c r="BR86">
        <v>2.1800000000000002</v>
      </c>
      <c r="BS86">
        <v>1.64</v>
      </c>
      <c r="BT86">
        <v>2.8932340000000001</v>
      </c>
      <c r="BU86">
        <v>1.348125</v>
      </c>
      <c r="BV86">
        <v>1.9259999999999999</v>
      </c>
      <c r="BW86">
        <v>1.9268540000000001</v>
      </c>
      <c r="BX86">
        <v>1.943438</v>
      </c>
      <c r="BY86">
        <v>2.69625</v>
      </c>
      <c r="BZ86">
        <v>1.333745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3.55905</v>
      </c>
      <c r="CK86">
        <v>1.849688</v>
      </c>
      <c r="CL86">
        <v>1.339218</v>
      </c>
      <c r="CM86">
        <v>3.5355379999999998</v>
      </c>
      <c r="CN86">
        <v>3.55905</v>
      </c>
      <c r="CO86">
        <v>4.3140000000000001</v>
      </c>
      <c r="CP86">
        <v>4.2765000000000004</v>
      </c>
      <c r="CQ86">
        <v>3.55905</v>
      </c>
      <c r="CR86">
        <v>0.340505</v>
      </c>
      <c r="CS86">
        <v>2.24878</v>
      </c>
      <c r="CT86">
        <v>0</v>
      </c>
      <c r="CU86">
        <v>0.2772</v>
      </c>
      <c r="CV86">
        <v>0.51680000000000004</v>
      </c>
      <c r="CW86">
        <v>2.4882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80.211225000000013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293.70620000000002</v>
      </c>
      <c r="L87">
        <v>0</v>
      </c>
      <c r="M87">
        <v>47.195999999999998</v>
      </c>
      <c r="N87">
        <v>120.65625</v>
      </c>
      <c r="O87">
        <v>126.47812500000001</v>
      </c>
      <c r="P87">
        <v>123.75069999999999</v>
      </c>
      <c r="Q87">
        <v>0</v>
      </c>
      <c r="R87">
        <v>18.306799999999999</v>
      </c>
      <c r="S87">
        <v>21.582000000000001</v>
      </c>
      <c r="T87">
        <v>0</v>
      </c>
      <c r="U87">
        <v>279.18</v>
      </c>
      <c r="V87">
        <v>8.0690170000000006</v>
      </c>
      <c r="W87">
        <v>42.49</v>
      </c>
      <c r="X87">
        <v>146.26089999999999</v>
      </c>
      <c r="Y87">
        <v>0</v>
      </c>
      <c r="Z87">
        <v>6.5537999999999998</v>
      </c>
      <c r="AA87">
        <v>0</v>
      </c>
      <c r="AB87">
        <v>0</v>
      </c>
      <c r="AC87">
        <v>0</v>
      </c>
      <c r="AD87">
        <v>8.3762000000000008</v>
      </c>
      <c r="AE87">
        <v>15.756</v>
      </c>
      <c r="AF87">
        <v>9.0630000000000006</v>
      </c>
      <c r="AG87">
        <v>42.822000000000003</v>
      </c>
      <c r="AH87">
        <v>71.654700000000005</v>
      </c>
      <c r="AI87">
        <v>0</v>
      </c>
      <c r="AJ87">
        <v>0</v>
      </c>
      <c r="AK87">
        <v>53.129100000000001</v>
      </c>
      <c r="AL87">
        <v>11.62</v>
      </c>
      <c r="AM87">
        <v>0</v>
      </c>
      <c r="AN87">
        <v>0.66061999999999999</v>
      </c>
      <c r="AO87">
        <v>4.41</v>
      </c>
      <c r="AP87">
        <v>6.4050000000000002</v>
      </c>
      <c r="AQ87">
        <v>0</v>
      </c>
      <c r="AR87">
        <v>22.08</v>
      </c>
      <c r="AS87">
        <v>16.142399999999999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80.028825000000026</v>
      </c>
      <c r="BA87">
        <f t="shared" si="4"/>
        <v>1591.3744369999999</v>
      </c>
      <c r="BB87">
        <v>84</v>
      </c>
      <c r="BD87">
        <v>6.48</v>
      </c>
      <c r="BE87">
        <v>1.92</v>
      </c>
      <c r="BF87">
        <v>2.25</v>
      </c>
      <c r="BG87">
        <v>1.79</v>
      </c>
      <c r="BH87">
        <v>6.3</v>
      </c>
      <c r="BI87">
        <v>0.94</v>
      </c>
      <c r="BJ87">
        <v>1.02</v>
      </c>
      <c r="BK87">
        <v>1.91</v>
      </c>
      <c r="BL87">
        <v>0</v>
      </c>
      <c r="BM87">
        <v>0.19</v>
      </c>
      <c r="BN87">
        <v>3.52</v>
      </c>
      <c r="BO87">
        <v>1.89</v>
      </c>
      <c r="BP87">
        <v>0.26</v>
      </c>
      <c r="BQ87">
        <v>1.99</v>
      </c>
      <c r="BR87">
        <v>2.1800000000000002</v>
      </c>
      <c r="BS87">
        <v>1.64</v>
      </c>
      <c r="BT87">
        <v>2.8932340000000001</v>
      </c>
      <c r="BU87">
        <v>1.348125</v>
      </c>
      <c r="BV87">
        <v>1.9259999999999999</v>
      </c>
      <c r="BW87">
        <v>1.9268540000000001</v>
      </c>
      <c r="BX87">
        <v>1.943438</v>
      </c>
      <c r="BY87">
        <v>2.69625</v>
      </c>
      <c r="BZ87">
        <v>1.333745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3.55905</v>
      </c>
      <c r="CK87">
        <v>1.849688</v>
      </c>
      <c r="CL87">
        <v>1.339218</v>
      </c>
      <c r="CM87">
        <v>3.5355379999999998</v>
      </c>
      <c r="CN87">
        <v>3.55905</v>
      </c>
      <c r="CO87">
        <v>4.3140000000000001</v>
      </c>
      <c r="CP87">
        <v>4.2765000000000004</v>
      </c>
      <c r="CQ87">
        <v>3.55905</v>
      </c>
      <c r="CR87">
        <v>0.340505</v>
      </c>
      <c r="CS87">
        <v>2.24878</v>
      </c>
      <c r="CT87">
        <v>0</v>
      </c>
      <c r="CU87">
        <v>0.224</v>
      </c>
      <c r="CV87">
        <v>0.3876</v>
      </c>
      <c r="CW87">
        <v>2.4882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80.028825000000026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293.70620000000002</v>
      </c>
      <c r="L88">
        <v>0</v>
      </c>
      <c r="M88">
        <v>47.195999999999998</v>
      </c>
      <c r="N88">
        <v>120.65625</v>
      </c>
      <c r="O88">
        <v>126.47812500000001</v>
      </c>
      <c r="P88">
        <v>123.75069999999999</v>
      </c>
      <c r="Q88">
        <v>0</v>
      </c>
      <c r="R88">
        <v>18.306799999999999</v>
      </c>
      <c r="S88">
        <v>21.582000000000001</v>
      </c>
      <c r="T88">
        <v>0</v>
      </c>
      <c r="U88">
        <v>279.18</v>
      </c>
      <c r="V88">
        <v>8.0690170000000006</v>
      </c>
      <c r="W88">
        <v>42.49</v>
      </c>
      <c r="X88">
        <v>146.26089999999999</v>
      </c>
      <c r="Y88">
        <v>0</v>
      </c>
      <c r="Z88">
        <v>6.5537999999999998</v>
      </c>
      <c r="AA88">
        <v>0</v>
      </c>
      <c r="AB88">
        <v>0</v>
      </c>
      <c r="AC88">
        <v>0</v>
      </c>
      <c r="AD88">
        <v>8.3762000000000008</v>
      </c>
      <c r="AE88">
        <v>15.756</v>
      </c>
      <c r="AF88">
        <v>9.0630000000000006</v>
      </c>
      <c r="AG88">
        <v>42.822000000000003</v>
      </c>
      <c r="AH88">
        <v>47.769799999999996</v>
      </c>
      <c r="AI88">
        <v>0</v>
      </c>
      <c r="AJ88">
        <v>0</v>
      </c>
      <c r="AK88">
        <v>53.129100000000001</v>
      </c>
      <c r="AL88">
        <v>11.62</v>
      </c>
      <c r="AM88">
        <v>0</v>
      </c>
      <c r="AN88">
        <v>0.66061999999999999</v>
      </c>
      <c r="AO88">
        <v>4.41</v>
      </c>
      <c r="AP88">
        <v>6.4050000000000002</v>
      </c>
      <c r="AQ88">
        <v>0</v>
      </c>
      <c r="AR88">
        <v>22.08</v>
      </c>
      <c r="AS88">
        <v>16.142399999999999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79.675625000000011</v>
      </c>
      <c r="BA88">
        <f t="shared" si="4"/>
        <v>1567.1363369999999</v>
      </c>
      <c r="BB88">
        <v>85</v>
      </c>
      <c r="BD88">
        <v>6.48</v>
      </c>
      <c r="BE88">
        <v>1.92</v>
      </c>
      <c r="BF88">
        <v>2.25</v>
      </c>
      <c r="BG88">
        <v>1.79</v>
      </c>
      <c r="BH88">
        <v>6.3</v>
      </c>
      <c r="BI88">
        <v>0.94</v>
      </c>
      <c r="BJ88">
        <v>1.02</v>
      </c>
      <c r="BK88">
        <v>1.91</v>
      </c>
      <c r="BL88">
        <v>0</v>
      </c>
      <c r="BM88">
        <v>0.19</v>
      </c>
      <c r="BN88">
        <v>3.52</v>
      </c>
      <c r="BO88">
        <v>1.89</v>
      </c>
      <c r="BP88">
        <v>0.26</v>
      </c>
      <c r="BQ88">
        <v>1.99</v>
      </c>
      <c r="BR88">
        <v>2.1800000000000002</v>
      </c>
      <c r="BS88">
        <v>1.64</v>
      </c>
      <c r="BT88">
        <v>2.8932340000000001</v>
      </c>
      <c r="BU88">
        <v>1.348125</v>
      </c>
      <c r="BV88">
        <v>1.9259999999999999</v>
      </c>
      <c r="BW88">
        <v>1.9268540000000001</v>
      </c>
      <c r="BX88">
        <v>1.943438</v>
      </c>
      <c r="BY88">
        <v>2.69625</v>
      </c>
      <c r="BZ88">
        <v>1.333745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3.55905</v>
      </c>
      <c r="CK88">
        <v>1.849688</v>
      </c>
      <c r="CL88">
        <v>1.339218</v>
      </c>
      <c r="CM88">
        <v>3.5355379999999998</v>
      </c>
      <c r="CN88">
        <v>3.55905</v>
      </c>
      <c r="CO88">
        <v>4.3140000000000001</v>
      </c>
      <c r="CP88">
        <v>4.2765000000000004</v>
      </c>
      <c r="CQ88">
        <v>3.55905</v>
      </c>
      <c r="CR88">
        <v>0.340505</v>
      </c>
      <c r="CS88">
        <v>2.24878</v>
      </c>
      <c r="CT88">
        <v>0</v>
      </c>
      <c r="CU88">
        <v>0</v>
      </c>
      <c r="CV88">
        <v>0.25840000000000002</v>
      </c>
      <c r="CW88">
        <v>2.4882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79.675625000000011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293.70620000000002</v>
      </c>
      <c r="L89">
        <v>0</v>
      </c>
      <c r="M89">
        <v>47.195999999999998</v>
      </c>
      <c r="N89">
        <v>120.65625</v>
      </c>
      <c r="O89">
        <v>126.47812500000001</v>
      </c>
      <c r="P89">
        <v>123.75069999999999</v>
      </c>
      <c r="Q89">
        <v>0</v>
      </c>
      <c r="R89">
        <v>18.306799999999999</v>
      </c>
      <c r="S89">
        <v>21.582000000000001</v>
      </c>
      <c r="T89">
        <v>0</v>
      </c>
      <c r="U89">
        <v>279.18</v>
      </c>
      <c r="V89">
        <v>8.7030320000000003</v>
      </c>
      <c r="W89">
        <v>46.164499999999997</v>
      </c>
      <c r="X89">
        <v>146.26089999999999</v>
      </c>
      <c r="Y89">
        <v>0</v>
      </c>
      <c r="Z89">
        <v>6.5537999999999998</v>
      </c>
      <c r="AA89">
        <v>0</v>
      </c>
      <c r="AB89">
        <v>0</v>
      </c>
      <c r="AC89">
        <v>0</v>
      </c>
      <c r="AD89">
        <v>8.3762000000000008</v>
      </c>
      <c r="AE89">
        <v>15.756</v>
      </c>
      <c r="AF89">
        <v>9.0630000000000006</v>
      </c>
      <c r="AG89">
        <v>42.822000000000003</v>
      </c>
      <c r="AH89">
        <v>23.884899999999998</v>
      </c>
      <c r="AI89">
        <v>0</v>
      </c>
      <c r="AJ89">
        <v>0</v>
      </c>
      <c r="AK89">
        <v>53.129100000000001</v>
      </c>
      <c r="AL89">
        <v>11.62</v>
      </c>
      <c r="AM89">
        <v>0</v>
      </c>
      <c r="AN89">
        <v>0.66061999999999999</v>
      </c>
      <c r="AO89">
        <v>6.1740000000000004</v>
      </c>
      <c r="AP89">
        <v>11.529</v>
      </c>
      <c r="AQ89">
        <v>0</v>
      </c>
      <c r="AR89">
        <v>22.08</v>
      </c>
      <c r="AS89">
        <v>16.142399999999999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79.567825000000013</v>
      </c>
      <c r="BA89">
        <f t="shared" si="4"/>
        <v>1554.340152</v>
      </c>
      <c r="BB89">
        <v>86</v>
      </c>
      <c r="BD89">
        <v>6.48</v>
      </c>
      <c r="BE89">
        <v>1.92</v>
      </c>
      <c r="BF89">
        <v>2.25</v>
      </c>
      <c r="BG89">
        <v>1.79</v>
      </c>
      <c r="BH89">
        <v>6.3</v>
      </c>
      <c r="BI89">
        <v>0.94</v>
      </c>
      <c r="BJ89">
        <v>1.02</v>
      </c>
      <c r="BK89">
        <v>1.91</v>
      </c>
      <c r="BL89">
        <v>0</v>
      </c>
      <c r="BM89">
        <v>0.19</v>
      </c>
      <c r="BN89">
        <v>3.52</v>
      </c>
      <c r="BO89">
        <v>1.89</v>
      </c>
      <c r="BP89">
        <v>0.26</v>
      </c>
      <c r="BQ89">
        <v>1.99</v>
      </c>
      <c r="BR89">
        <v>2.1800000000000002</v>
      </c>
      <c r="BS89">
        <v>1.64</v>
      </c>
      <c r="BT89">
        <v>2.8932340000000001</v>
      </c>
      <c r="BU89">
        <v>1.348125</v>
      </c>
      <c r="BV89">
        <v>1.9474</v>
      </c>
      <c r="BW89">
        <v>1.9268540000000001</v>
      </c>
      <c r="BX89">
        <v>1.943438</v>
      </c>
      <c r="BY89">
        <v>2.69625</v>
      </c>
      <c r="BZ89">
        <v>1.333745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3.55905</v>
      </c>
      <c r="CK89">
        <v>1.849688</v>
      </c>
      <c r="CL89">
        <v>1.339218</v>
      </c>
      <c r="CM89">
        <v>3.5355379999999998</v>
      </c>
      <c r="CN89">
        <v>3.55905</v>
      </c>
      <c r="CO89">
        <v>4.3140000000000001</v>
      </c>
      <c r="CP89">
        <v>4.2765000000000004</v>
      </c>
      <c r="CQ89">
        <v>3.55905</v>
      </c>
      <c r="CR89">
        <v>0.340505</v>
      </c>
      <c r="CS89">
        <v>2.24878</v>
      </c>
      <c r="CT89">
        <v>0</v>
      </c>
      <c r="CU89">
        <v>0</v>
      </c>
      <c r="CV89">
        <v>0.12920000000000001</v>
      </c>
      <c r="CW89">
        <v>2.4882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79.567825000000013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293.70620000000002</v>
      </c>
      <c r="L90">
        <v>0</v>
      </c>
      <c r="M90">
        <v>47.195999999999998</v>
      </c>
      <c r="N90">
        <v>120.65625</v>
      </c>
      <c r="O90">
        <v>126.47812500000001</v>
      </c>
      <c r="P90">
        <v>123.75069999999999</v>
      </c>
      <c r="Q90">
        <v>0</v>
      </c>
      <c r="R90">
        <v>18.306799999999999</v>
      </c>
      <c r="S90">
        <v>21.582000000000001</v>
      </c>
      <c r="T90">
        <v>0</v>
      </c>
      <c r="U90">
        <v>279.18</v>
      </c>
      <c r="V90">
        <v>8.7030320000000003</v>
      </c>
      <c r="W90">
        <v>46.164499999999997</v>
      </c>
      <c r="X90">
        <v>146.26089999999999</v>
      </c>
      <c r="Y90">
        <v>0</v>
      </c>
      <c r="Z90">
        <v>6.5537999999999998</v>
      </c>
      <c r="AA90">
        <v>0</v>
      </c>
      <c r="AB90">
        <v>0</v>
      </c>
      <c r="AC90">
        <v>0</v>
      </c>
      <c r="AD90">
        <v>8.3762000000000008</v>
      </c>
      <c r="AE90">
        <v>15.756</v>
      </c>
      <c r="AF90">
        <v>9.0630000000000006</v>
      </c>
      <c r="AG90">
        <v>42.822000000000003</v>
      </c>
      <c r="AH90">
        <v>23.884899999999998</v>
      </c>
      <c r="AI90">
        <v>0</v>
      </c>
      <c r="AJ90">
        <v>0</v>
      </c>
      <c r="AK90">
        <v>53.129100000000001</v>
      </c>
      <c r="AL90">
        <v>11.62</v>
      </c>
      <c r="AM90">
        <v>0</v>
      </c>
      <c r="AN90">
        <v>0.66061999999999999</v>
      </c>
      <c r="AO90">
        <v>6.1740000000000004</v>
      </c>
      <c r="AP90">
        <v>11.529</v>
      </c>
      <c r="AQ90">
        <v>0</v>
      </c>
      <c r="AR90">
        <v>22.08</v>
      </c>
      <c r="AS90">
        <v>16.142399999999999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79.567825000000013</v>
      </c>
      <c r="BA90">
        <f t="shared" si="4"/>
        <v>1554.340152</v>
      </c>
      <c r="BB90">
        <v>87</v>
      </c>
      <c r="BD90">
        <v>6.48</v>
      </c>
      <c r="BE90">
        <v>1.92</v>
      </c>
      <c r="BF90">
        <v>2.25</v>
      </c>
      <c r="BG90">
        <v>1.79</v>
      </c>
      <c r="BH90">
        <v>6.3</v>
      </c>
      <c r="BI90">
        <v>0.94</v>
      </c>
      <c r="BJ90">
        <v>1.02</v>
      </c>
      <c r="BK90">
        <v>1.91</v>
      </c>
      <c r="BL90">
        <v>0</v>
      </c>
      <c r="BM90">
        <v>0.19</v>
      </c>
      <c r="BN90">
        <v>3.52</v>
      </c>
      <c r="BO90">
        <v>1.89</v>
      </c>
      <c r="BP90">
        <v>0.26</v>
      </c>
      <c r="BQ90">
        <v>1.99</v>
      </c>
      <c r="BR90">
        <v>2.1800000000000002</v>
      </c>
      <c r="BS90">
        <v>1.64</v>
      </c>
      <c r="BT90">
        <v>2.8932340000000001</v>
      </c>
      <c r="BU90">
        <v>1.348125</v>
      </c>
      <c r="BV90">
        <v>1.9474</v>
      </c>
      <c r="BW90">
        <v>1.9268540000000001</v>
      </c>
      <c r="BX90">
        <v>1.943438</v>
      </c>
      <c r="BY90">
        <v>2.69625</v>
      </c>
      <c r="BZ90">
        <v>1.333745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3.55905</v>
      </c>
      <c r="CK90">
        <v>1.849688</v>
      </c>
      <c r="CL90">
        <v>1.339218</v>
      </c>
      <c r="CM90">
        <v>3.5355379999999998</v>
      </c>
      <c r="CN90">
        <v>3.55905</v>
      </c>
      <c r="CO90">
        <v>4.3140000000000001</v>
      </c>
      <c r="CP90">
        <v>4.2765000000000004</v>
      </c>
      <c r="CQ90">
        <v>3.55905</v>
      </c>
      <c r="CR90">
        <v>0.340505</v>
      </c>
      <c r="CS90">
        <v>2.24878</v>
      </c>
      <c r="CT90">
        <v>0</v>
      </c>
      <c r="CU90">
        <v>0</v>
      </c>
      <c r="CV90">
        <v>0.12920000000000001</v>
      </c>
      <c r="CW90">
        <v>2.4882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79.567825000000013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293.70620000000002</v>
      </c>
      <c r="L91">
        <v>0</v>
      </c>
      <c r="M91">
        <v>47.195999999999998</v>
      </c>
      <c r="N91">
        <v>120.65625</v>
      </c>
      <c r="O91">
        <v>126.47812500000001</v>
      </c>
      <c r="P91">
        <v>123.75069999999999</v>
      </c>
      <c r="Q91">
        <v>0</v>
      </c>
      <c r="R91">
        <v>18.306799999999999</v>
      </c>
      <c r="S91">
        <v>21.582000000000001</v>
      </c>
      <c r="T91">
        <v>0</v>
      </c>
      <c r="U91">
        <v>279.18</v>
      </c>
      <c r="V91">
        <v>8.7030320000000003</v>
      </c>
      <c r="W91">
        <v>46.164499999999997</v>
      </c>
      <c r="X91">
        <v>146.26089999999999</v>
      </c>
      <c r="Y91">
        <v>0</v>
      </c>
      <c r="Z91">
        <v>6.5537999999999998</v>
      </c>
      <c r="AA91">
        <v>0</v>
      </c>
      <c r="AB91">
        <v>0</v>
      </c>
      <c r="AC91">
        <v>0</v>
      </c>
      <c r="AD91">
        <v>8.3762000000000008</v>
      </c>
      <c r="AE91">
        <v>15.756</v>
      </c>
      <c r="AF91">
        <v>9.0630000000000006</v>
      </c>
      <c r="AG91">
        <v>42.822000000000003</v>
      </c>
      <c r="AH91">
        <v>23.884899999999998</v>
      </c>
      <c r="AI91">
        <v>0</v>
      </c>
      <c r="AJ91">
        <v>0</v>
      </c>
      <c r="AK91">
        <v>53.129100000000001</v>
      </c>
      <c r="AL91">
        <v>11.62</v>
      </c>
      <c r="AM91">
        <v>0</v>
      </c>
      <c r="AN91">
        <v>0.66061999999999999</v>
      </c>
      <c r="AO91">
        <v>4.9980000000000002</v>
      </c>
      <c r="AP91">
        <v>6.4050000000000002</v>
      </c>
      <c r="AQ91">
        <v>0</v>
      </c>
      <c r="AR91">
        <v>26.495999999999999</v>
      </c>
      <c r="AS91">
        <v>18.832799999999999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79.627825999999999</v>
      </c>
      <c r="BA91">
        <f t="shared" si="4"/>
        <v>1555.206553</v>
      </c>
      <c r="BB91">
        <v>88</v>
      </c>
      <c r="BD91">
        <v>6.48</v>
      </c>
      <c r="BE91">
        <v>1.92</v>
      </c>
      <c r="BF91">
        <v>2.25</v>
      </c>
      <c r="BG91">
        <v>1.79</v>
      </c>
      <c r="BH91">
        <v>6.3</v>
      </c>
      <c r="BI91">
        <v>0.97</v>
      </c>
      <c r="BJ91">
        <v>1.05</v>
      </c>
      <c r="BK91">
        <v>1.91</v>
      </c>
      <c r="BL91">
        <v>0</v>
      </c>
      <c r="BM91">
        <v>0.19</v>
      </c>
      <c r="BN91">
        <v>3.52</v>
      </c>
      <c r="BO91">
        <v>1.89</v>
      </c>
      <c r="BP91">
        <v>0.26</v>
      </c>
      <c r="BQ91">
        <v>1.99</v>
      </c>
      <c r="BR91">
        <v>2.1800000000000002</v>
      </c>
      <c r="BS91">
        <v>1.64</v>
      </c>
      <c r="BT91">
        <v>2.8932340000000001</v>
      </c>
      <c r="BU91">
        <v>1.3481259999999999</v>
      </c>
      <c r="BV91">
        <v>1.9474</v>
      </c>
      <c r="BW91">
        <v>1.9268540000000001</v>
      </c>
      <c r="BX91">
        <v>1.943438</v>
      </c>
      <c r="BY91">
        <v>2.69625</v>
      </c>
      <c r="BZ91">
        <v>1.333745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3.55905</v>
      </c>
      <c r="CK91">
        <v>1.849688</v>
      </c>
      <c r="CL91">
        <v>1.339218</v>
      </c>
      <c r="CM91">
        <v>3.5355379999999998</v>
      </c>
      <c r="CN91">
        <v>3.55905</v>
      </c>
      <c r="CO91">
        <v>4.3140000000000001</v>
      </c>
      <c r="CP91">
        <v>4.2765000000000004</v>
      </c>
      <c r="CQ91">
        <v>3.55905</v>
      </c>
      <c r="CR91">
        <v>0.340505</v>
      </c>
      <c r="CS91">
        <v>2.24878</v>
      </c>
      <c r="CT91">
        <v>0</v>
      </c>
      <c r="CU91">
        <v>0</v>
      </c>
      <c r="CV91">
        <v>0.12920000000000001</v>
      </c>
      <c r="CW91">
        <v>2.4882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79.627825999999999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293.70620000000002</v>
      </c>
      <c r="L92">
        <v>0</v>
      </c>
      <c r="M92">
        <v>47.195999999999998</v>
      </c>
      <c r="N92">
        <v>120.65625</v>
      </c>
      <c r="O92">
        <v>126.47812500000001</v>
      </c>
      <c r="P92">
        <v>123.75069999999999</v>
      </c>
      <c r="Q92">
        <v>0</v>
      </c>
      <c r="R92">
        <v>18.306799999999999</v>
      </c>
      <c r="S92">
        <v>21.582000000000001</v>
      </c>
      <c r="T92">
        <v>0</v>
      </c>
      <c r="U92">
        <v>279.18</v>
      </c>
      <c r="V92">
        <v>8.7030320000000003</v>
      </c>
      <c r="W92">
        <v>46.164499999999997</v>
      </c>
      <c r="X92">
        <v>146.26089999999999</v>
      </c>
      <c r="Y92">
        <v>0</v>
      </c>
      <c r="Z92">
        <v>6.5537999999999998</v>
      </c>
      <c r="AA92">
        <v>0</v>
      </c>
      <c r="AB92">
        <v>0</v>
      </c>
      <c r="AC92">
        <v>0</v>
      </c>
      <c r="AD92">
        <v>8.3762000000000008</v>
      </c>
      <c r="AE92">
        <v>15.756</v>
      </c>
      <c r="AF92">
        <v>9.0630000000000006</v>
      </c>
      <c r="AG92">
        <v>42.822000000000003</v>
      </c>
      <c r="AH92">
        <v>23.884899999999998</v>
      </c>
      <c r="AI92">
        <v>0</v>
      </c>
      <c r="AJ92">
        <v>0</v>
      </c>
      <c r="AK92">
        <v>53.129100000000001</v>
      </c>
      <c r="AL92">
        <v>11.62</v>
      </c>
      <c r="AM92">
        <v>0</v>
      </c>
      <c r="AN92">
        <v>0.66061999999999999</v>
      </c>
      <c r="AO92">
        <v>4.9980000000000002</v>
      </c>
      <c r="AP92">
        <v>6.4050000000000002</v>
      </c>
      <c r="AQ92">
        <v>0</v>
      </c>
      <c r="AR92">
        <v>26.495999999999999</v>
      </c>
      <c r="AS92">
        <v>18.832799999999999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79.627825999999999</v>
      </c>
      <c r="BA92">
        <f t="shared" si="4"/>
        <v>1555.206553</v>
      </c>
      <c r="BB92">
        <v>89</v>
      </c>
      <c r="BD92">
        <v>6.48</v>
      </c>
      <c r="BE92">
        <v>1.92</v>
      </c>
      <c r="BF92">
        <v>2.25</v>
      </c>
      <c r="BG92">
        <v>1.79</v>
      </c>
      <c r="BH92">
        <v>6.3</v>
      </c>
      <c r="BI92">
        <v>0.97</v>
      </c>
      <c r="BJ92">
        <v>1.05</v>
      </c>
      <c r="BK92">
        <v>1.91</v>
      </c>
      <c r="BL92">
        <v>0</v>
      </c>
      <c r="BM92">
        <v>0.19</v>
      </c>
      <c r="BN92">
        <v>3.52</v>
      </c>
      <c r="BO92">
        <v>1.89</v>
      </c>
      <c r="BP92">
        <v>0.26</v>
      </c>
      <c r="BQ92">
        <v>1.99</v>
      </c>
      <c r="BR92">
        <v>2.1800000000000002</v>
      </c>
      <c r="BS92">
        <v>1.64</v>
      </c>
      <c r="BT92">
        <v>2.8932340000000001</v>
      </c>
      <c r="BU92">
        <v>1.3481259999999999</v>
      </c>
      <c r="BV92">
        <v>1.9474</v>
      </c>
      <c r="BW92">
        <v>1.9268540000000001</v>
      </c>
      <c r="BX92">
        <v>1.943438</v>
      </c>
      <c r="BY92">
        <v>2.69625</v>
      </c>
      <c r="BZ92">
        <v>1.333745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3.55905</v>
      </c>
      <c r="CK92">
        <v>1.849688</v>
      </c>
      <c r="CL92">
        <v>1.339218</v>
      </c>
      <c r="CM92">
        <v>3.5355379999999998</v>
      </c>
      <c r="CN92">
        <v>3.55905</v>
      </c>
      <c r="CO92">
        <v>4.3140000000000001</v>
      </c>
      <c r="CP92">
        <v>4.2765000000000004</v>
      </c>
      <c r="CQ92">
        <v>3.55905</v>
      </c>
      <c r="CR92">
        <v>0.340505</v>
      </c>
      <c r="CS92">
        <v>2.24878</v>
      </c>
      <c r="CT92">
        <v>0</v>
      </c>
      <c r="CU92">
        <v>0</v>
      </c>
      <c r="CV92">
        <v>0.12920000000000001</v>
      </c>
      <c r="CW92">
        <v>2.4882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79.627825999999999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293.70620000000002</v>
      </c>
      <c r="L93">
        <v>0</v>
      </c>
      <c r="M93">
        <v>47.195999999999998</v>
      </c>
      <c r="N93">
        <v>120.65625</v>
      </c>
      <c r="O93">
        <v>126.47812500000001</v>
      </c>
      <c r="P93">
        <v>123.75069999999999</v>
      </c>
      <c r="Q93">
        <v>0</v>
      </c>
      <c r="R93">
        <v>18.306799999999999</v>
      </c>
      <c r="S93">
        <v>21.582000000000001</v>
      </c>
      <c r="T93">
        <v>0</v>
      </c>
      <c r="U93">
        <v>279.18</v>
      </c>
      <c r="V93">
        <v>8.7030320000000003</v>
      </c>
      <c r="W93">
        <v>46.164499999999997</v>
      </c>
      <c r="X93">
        <v>132.6985</v>
      </c>
      <c r="Y93">
        <v>0</v>
      </c>
      <c r="Z93">
        <v>6.5537999999999998</v>
      </c>
      <c r="AA93">
        <v>0</v>
      </c>
      <c r="AB93">
        <v>0</v>
      </c>
      <c r="AC93">
        <v>0</v>
      </c>
      <c r="AD93">
        <v>8.3762000000000008</v>
      </c>
      <c r="AE93">
        <v>15.756</v>
      </c>
      <c r="AF93">
        <v>9.0630000000000006</v>
      </c>
      <c r="AG93">
        <v>42.822000000000003</v>
      </c>
      <c r="AH93">
        <v>18.276299999999999</v>
      </c>
      <c r="AI93">
        <v>0</v>
      </c>
      <c r="AJ93">
        <v>0</v>
      </c>
      <c r="AK93">
        <v>53.129100000000001</v>
      </c>
      <c r="AL93">
        <v>11.62</v>
      </c>
      <c r="AM93">
        <v>0</v>
      </c>
      <c r="AN93">
        <v>0.66061999999999999</v>
      </c>
      <c r="AO93">
        <v>4.9980000000000002</v>
      </c>
      <c r="AP93">
        <v>6.4050000000000002</v>
      </c>
      <c r="AQ93">
        <v>0</v>
      </c>
      <c r="AR93">
        <v>26.495999999999999</v>
      </c>
      <c r="AS93">
        <v>18.832799999999999</v>
      </c>
      <c r="AT93">
        <v>14.52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79.647425999999996</v>
      </c>
      <c r="BA93">
        <f t="shared" si="4"/>
        <v>1535.5783529999999</v>
      </c>
      <c r="BB93">
        <v>90</v>
      </c>
      <c r="BD93">
        <v>6.48</v>
      </c>
      <c r="BE93">
        <v>1.92</v>
      </c>
      <c r="BF93">
        <v>2.25</v>
      </c>
      <c r="BG93">
        <v>1.79</v>
      </c>
      <c r="BH93">
        <v>6.3</v>
      </c>
      <c r="BI93">
        <v>0.97</v>
      </c>
      <c r="BJ93">
        <v>1.05</v>
      </c>
      <c r="BK93">
        <v>1.96</v>
      </c>
      <c r="BL93">
        <v>0</v>
      </c>
      <c r="BM93">
        <v>0.19</v>
      </c>
      <c r="BN93">
        <v>3.52</v>
      </c>
      <c r="BO93">
        <v>1.89</v>
      </c>
      <c r="BP93">
        <v>0.26</v>
      </c>
      <c r="BQ93">
        <v>1.99</v>
      </c>
      <c r="BR93">
        <v>2.1800000000000002</v>
      </c>
      <c r="BS93">
        <v>1.64</v>
      </c>
      <c r="BT93">
        <v>2.8932340000000001</v>
      </c>
      <c r="BU93">
        <v>1.3481259999999999</v>
      </c>
      <c r="BV93">
        <v>1.9474</v>
      </c>
      <c r="BW93">
        <v>1.9268540000000001</v>
      </c>
      <c r="BX93">
        <v>1.943438</v>
      </c>
      <c r="BY93">
        <v>2.69625</v>
      </c>
      <c r="BZ93">
        <v>1.333745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3.55905</v>
      </c>
      <c r="CK93">
        <v>1.849688</v>
      </c>
      <c r="CL93">
        <v>1.339218</v>
      </c>
      <c r="CM93">
        <v>3.5355379999999998</v>
      </c>
      <c r="CN93">
        <v>3.55905</v>
      </c>
      <c r="CO93">
        <v>4.3140000000000001</v>
      </c>
      <c r="CP93">
        <v>4.2765000000000004</v>
      </c>
      <c r="CQ93">
        <v>3.55905</v>
      </c>
      <c r="CR93">
        <v>0.340505</v>
      </c>
      <c r="CS93">
        <v>2.24878</v>
      </c>
      <c r="CT93">
        <v>0</v>
      </c>
      <c r="CU93">
        <v>0</v>
      </c>
      <c r="CV93">
        <v>9.8799999999999999E-2</v>
      </c>
      <c r="CW93">
        <v>2.4882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79.647425999999996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293.70620000000002</v>
      </c>
      <c r="L94">
        <v>0</v>
      </c>
      <c r="M94">
        <v>47.195999999999998</v>
      </c>
      <c r="N94">
        <v>120.65625</v>
      </c>
      <c r="O94">
        <v>126.47812500000001</v>
      </c>
      <c r="P94">
        <v>123.75069999999999</v>
      </c>
      <c r="Q94">
        <v>0</v>
      </c>
      <c r="R94">
        <v>18.306799999999999</v>
      </c>
      <c r="S94">
        <v>21.582000000000001</v>
      </c>
      <c r="T94">
        <v>0</v>
      </c>
      <c r="U94">
        <v>279.18</v>
      </c>
      <c r="V94">
        <v>8.7030320000000003</v>
      </c>
      <c r="W94">
        <v>46.164499999999997</v>
      </c>
      <c r="X94">
        <v>110.5646</v>
      </c>
      <c r="Y94">
        <v>0</v>
      </c>
      <c r="Z94">
        <v>6.5537999999999998</v>
      </c>
      <c r="AA94">
        <v>0</v>
      </c>
      <c r="AB94">
        <v>0</v>
      </c>
      <c r="AC94">
        <v>0</v>
      </c>
      <c r="AD94">
        <v>8.3762000000000008</v>
      </c>
      <c r="AE94">
        <v>15.756</v>
      </c>
      <c r="AF94">
        <v>9.0630000000000006</v>
      </c>
      <c r="AG94">
        <v>42.822000000000003</v>
      </c>
      <c r="AH94">
        <v>0</v>
      </c>
      <c r="AI94">
        <v>0</v>
      </c>
      <c r="AJ94">
        <v>0</v>
      </c>
      <c r="AK94">
        <v>53.129100000000001</v>
      </c>
      <c r="AL94">
        <v>11.62</v>
      </c>
      <c r="AM94">
        <v>0</v>
      </c>
      <c r="AN94">
        <v>0.66061999999999999</v>
      </c>
      <c r="AO94">
        <v>4.9980000000000002</v>
      </c>
      <c r="AP94">
        <v>6.4050000000000002</v>
      </c>
      <c r="AQ94">
        <v>0</v>
      </c>
      <c r="AR94">
        <v>26.495999999999999</v>
      </c>
      <c r="AS94">
        <v>18.832799999999999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79.498626000000002</v>
      </c>
      <c r="BA94">
        <f t="shared" si="4"/>
        <v>1495.496153</v>
      </c>
      <c r="BB94">
        <v>91</v>
      </c>
      <c r="BD94">
        <v>6.48</v>
      </c>
      <c r="BE94">
        <v>1.92</v>
      </c>
      <c r="BF94">
        <v>2.25</v>
      </c>
      <c r="BG94">
        <v>1.79</v>
      </c>
      <c r="BH94">
        <v>6.3</v>
      </c>
      <c r="BI94">
        <v>0.95</v>
      </c>
      <c r="BJ94">
        <v>1.02</v>
      </c>
      <c r="BK94">
        <v>1.96</v>
      </c>
      <c r="BL94">
        <v>0</v>
      </c>
      <c r="BM94">
        <v>0.19</v>
      </c>
      <c r="BN94">
        <v>3.52</v>
      </c>
      <c r="BO94">
        <v>1.89</v>
      </c>
      <c r="BP94">
        <v>0.26</v>
      </c>
      <c r="BQ94">
        <v>1.99</v>
      </c>
      <c r="BR94">
        <v>2.1800000000000002</v>
      </c>
      <c r="BS94">
        <v>1.64</v>
      </c>
      <c r="BT94">
        <v>2.8932340000000001</v>
      </c>
      <c r="BU94">
        <v>1.3481259999999999</v>
      </c>
      <c r="BV94">
        <v>1.9474</v>
      </c>
      <c r="BW94">
        <v>1.9268540000000001</v>
      </c>
      <c r="BX94">
        <v>1.943438</v>
      </c>
      <c r="BY94">
        <v>2.69625</v>
      </c>
      <c r="BZ94">
        <v>1.333745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3.55905</v>
      </c>
      <c r="CK94">
        <v>1.849688</v>
      </c>
      <c r="CL94">
        <v>1.339218</v>
      </c>
      <c r="CM94">
        <v>3.5355379999999998</v>
      </c>
      <c r="CN94">
        <v>3.55905</v>
      </c>
      <c r="CO94">
        <v>4.3140000000000001</v>
      </c>
      <c r="CP94">
        <v>4.2765000000000004</v>
      </c>
      <c r="CQ94">
        <v>3.55905</v>
      </c>
      <c r="CR94">
        <v>0.340505</v>
      </c>
      <c r="CS94">
        <v>2.24878</v>
      </c>
      <c r="CT94">
        <v>0</v>
      </c>
      <c r="CU94">
        <v>0</v>
      </c>
      <c r="CV94">
        <v>0</v>
      </c>
      <c r="CW94">
        <v>2.4882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79.498626000000002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293.70620000000002</v>
      </c>
      <c r="L95">
        <v>0</v>
      </c>
      <c r="M95">
        <v>47.195999999999998</v>
      </c>
      <c r="N95">
        <v>120.65625</v>
      </c>
      <c r="O95">
        <v>126.47812500000001</v>
      </c>
      <c r="P95">
        <v>123.75069999999999</v>
      </c>
      <c r="Q95">
        <v>0</v>
      </c>
      <c r="R95">
        <v>18.306799999999999</v>
      </c>
      <c r="S95">
        <v>21.582000000000001</v>
      </c>
      <c r="T95">
        <v>0</v>
      </c>
      <c r="U95">
        <v>279.18</v>
      </c>
      <c r="V95">
        <v>8.7030320000000003</v>
      </c>
      <c r="W95">
        <v>46.164499999999997</v>
      </c>
      <c r="X95">
        <v>88.430700000000002</v>
      </c>
      <c r="Y95">
        <v>0</v>
      </c>
      <c r="Z95">
        <v>6.5537999999999998</v>
      </c>
      <c r="AA95">
        <v>0</v>
      </c>
      <c r="AB95">
        <v>0</v>
      </c>
      <c r="AC95">
        <v>0</v>
      </c>
      <c r="AD95">
        <v>8.3762000000000008</v>
      </c>
      <c r="AE95">
        <v>15.756</v>
      </c>
      <c r="AF95">
        <v>9.0630000000000006</v>
      </c>
      <c r="AG95">
        <v>42.822000000000003</v>
      </c>
      <c r="AH95">
        <v>0</v>
      </c>
      <c r="AI95">
        <v>0</v>
      </c>
      <c r="AJ95">
        <v>0</v>
      </c>
      <c r="AK95">
        <v>53.129100000000001</v>
      </c>
      <c r="AL95">
        <v>11.62</v>
      </c>
      <c r="AM95">
        <v>0</v>
      </c>
      <c r="AN95">
        <v>0.66061999999999999</v>
      </c>
      <c r="AO95">
        <v>4.9980000000000002</v>
      </c>
      <c r="AP95">
        <v>6.4050000000000002</v>
      </c>
      <c r="AQ95">
        <v>0</v>
      </c>
      <c r="AR95">
        <v>22.08</v>
      </c>
      <c r="AS95">
        <v>18.832799999999999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79.498626000000002</v>
      </c>
      <c r="BA95">
        <f t="shared" si="4"/>
        <v>1468.9462529999996</v>
      </c>
      <c r="BB95">
        <v>92</v>
      </c>
      <c r="BD95">
        <v>6.48</v>
      </c>
      <c r="BE95">
        <v>1.92</v>
      </c>
      <c r="BF95">
        <v>2.25</v>
      </c>
      <c r="BG95">
        <v>1.79</v>
      </c>
      <c r="BH95">
        <v>6.3</v>
      </c>
      <c r="BI95">
        <v>0.95</v>
      </c>
      <c r="BJ95">
        <v>1.02</v>
      </c>
      <c r="BK95">
        <v>1.96</v>
      </c>
      <c r="BL95">
        <v>0</v>
      </c>
      <c r="BM95">
        <v>0.19</v>
      </c>
      <c r="BN95">
        <v>3.52</v>
      </c>
      <c r="BO95">
        <v>1.89</v>
      </c>
      <c r="BP95">
        <v>0.26</v>
      </c>
      <c r="BQ95">
        <v>1.99</v>
      </c>
      <c r="BR95">
        <v>2.1800000000000002</v>
      </c>
      <c r="BS95">
        <v>1.64</v>
      </c>
      <c r="BT95">
        <v>2.8932340000000001</v>
      </c>
      <c r="BU95">
        <v>1.3481259999999999</v>
      </c>
      <c r="BV95">
        <v>1.9474</v>
      </c>
      <c r="BW95">
        <v>1.9268540000000001</v>
      </c>
      <c r="BX95">
        <v>1.943438</v>
      </c>
      <c r="BY95">
        <v>2.69625</v>
      </c>
      <c r="BZ95">
        <v>1.333745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3.55905</v>
      </c>
      <c r="CK95">
        <v>1.849688</v>
      </c>
      <c r="CL95">
        <v>1.339218</v>
      </c>
      <c r="CM95">
        <v>3.5355379999999998</v>
      </c>
      <c r="CN95">
        <v>3.55905</v>
      </c>
      <c r="CO95">
        <v>4.3140000000000001</v>
      </c>
      <c r="CP95">
        <v>4.2765000000000004</v>
      </c>
      <c r="CQ95">
        <v>3.55905</v>
      </c>
      <c r="CR95">
        <v>0.340505</v>
      </c>
      <c r="CS95">
        <v>2.24878</v>
      </c>
      <c r="CT95">
        <v>0</v>
      </c>
      <c r="CU95">
        <v>0</v>
      </c>
      <c r="CV95">
        <v>0</v>
      </c>
      <c r="CW95">
        <v>2.4882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79.498626000000002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293.70620000000002</v>
      </c>
      <c r="L96">
        <v>0</v>
      </c>
      <c r="M96">
        <v>47.195999999999998</v>
      </c>
      <c r="N96">
        <v>120.65625</v>
      </c>
      <c r="O96">
        <v>126.47812500000001</v>
      </c>
      <c r="P96">
        <v>123.75069999999999</v>
      </c>
      <c r="Q96">
        <v>0</v>
      </c>
      <c r="R96">
        <v>18.306799999999999</v>
      </c>
      <c r="S96">
        <v>21.582000000000001</v>
      </c>
      <c r="T96">
        <v>0</v>
      </c>
      <c r="U96">
        <v>279.18</v>
      </c>
      <c r="V96">
        <v>8.7030320000000003</v>
      </c>
      <c r="W96">
        <v>46.164499999999997</v>
      </c>
      <c r="X96">
        <v>81.087699999999998</v>
      </c>
      <c r="Y96">
        <v>0</v>
      </c>
      <c r="Z96">
        <v>6.5537999999999998</v>
      </c>
      <c r="AA96">
        <v>0</v>
      </c>
      <c r="AB96">
        <v>0</v>
      </c>
      <c r="AC96">
        <v>0</v>
      </c>
      <c r="AD96">
        <v>8.3762000000000008</v>
      </c>
      <c r="AE96">
        <v>15.756</v>
      </c>
      <c r="AF96">
        <v>9.0630000000000006</v>
      </c>
      <c r="AG96">
        <v>42.822000000000003</v>
      </c>
      <c r="AH96">
        <v>0</v>
      </c>
      <c r="AI96">
        <v>0</v>
      </c>
      <c r="AJ96">
        <v>0</v>
      </c>
      <c r="AK96">
        <v>53.129100000000001</v>
      </c>
      <c r="AL96">
        <v>11.62</v>
      </c>
      <c r="AM96">
        <v>0</v>
      </c>
      <c r="AN96">
        <v>0.66061999999999999</v>
      </c>
      <c r="AO96">
        <v>4.9980000000000002</v>
      </c>
      <c r="AP96">
        <v>6.4050000000000002</v>
      </c>
      <c r="AQ96">
        <v>0</v>
      </c>
      <c r="AR96">
        <v>22.08</v>
      </c>
      <c r="AS96">
        <v>18.832799999999999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79.498626000000002</v>
      </c>
      <c r="BA96">
        <f t="shared" si="4"/>
        <v>1461.6032529999998</v>
      </c>
      <c r="BB96">
        <v>93</v>
      </c>
      <c r="BD96">
        <v>6.48</v>
      </c>
      <c r="BE96">
        <v>1.92</v>
      </c>
      <c r="BF96">
        <v>2.25</v>
      </c>
      <c r="BG96">
        <v>1.79</v>
      </c>
      <c r="BH96">
        <v>6.3</v>
      </c>
      <c r="BI96">
        <v>0.95</v>
      </c>
      <c r="BJ96">
        <v>1.02</v>
      </c>
      <c r="BK96">
        <v>1.96</v>
      </c>
      <c r="BL96">
        <v>0</v>
      </c>
      <c r="BM96">
        <v>0.19</v>
      </c>
      <c r="BN96">
        <v>3.52</v>
      </c>
      <c r="BO96">
        <v>1.89</v>
      </c>
      <c r="BP96">
        <v>0.26</v>
      </c>
      <c r="BQ96">
        <v>1.99</v>
      </c>
      <c r="BR96">
        <v>2.1800000000000002</v>
      </c>
      <c r="BS96">
        <v>1.64</v>
      </c>
      <c r="BT96">
        <v>2.8932340000000001</v>
      </c>
      <c r="BU96">
        <v>1.3481259999999999</v>
      </c>
      <c r="BV96">
        <v>1.9474</v>
      </c>
      <c r="BW96">
        <v>1.9268540000000001</v>
      </c>
      <c r="BX96">
        <v>1.943438</v>
      </c>
      <c r="BY96">
        <v>2.69625</v>
      </c>
      <c r="BZ96">
        <v>1.333745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3.55905</v>
      </c>
      <c r="CK96">
        <v>1.849688</v>
      </c>
      <c r="CL96">
        <v>1.339218</v>
      </c>
      <c r="CM96">
        <v>3.5355379999999998</v>
      </c>
      <c r="CN96">
        <v>3.55905</v>
      </c>
      <c r="CO96">
        <v>4.3140000000000001</v>
      </c>
      <c r="CP96">
        <v>4.2765000000000004</v>
      </c>
      <c r="CQ96">
        <v>3.55905</v>
      </c>
      <c r="CR96">
        <v>0.340505</v>
      </c>
      <c r="CS96">
        <v>2.24878</v>
      </c>
      <c r="CT96">
        <v>0</v>
      </c>
      <c r="CU96">
        <v>0</v>
      </c>
      <c r="CV96">
        <v>0</v>
      </c>
      <c r="CW96">
        <v>2.4882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79.498626000000002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293.70620000000002</v>
      </c>
      <c r="L97">
        <v>0</v>
      </c>
      <c r="M97">
        <v>47.195999999999998</v>
      </c>
      <c r="N97">
        <v>120.65625</v>
      </c>
      <c r="O97">
        <v>126.47812500000001</v>
      </c>
      <c r="P97">
        <v>123.75069999999999</v>
      </c>
      <c r="Q97">
        <v>0</v>
      </c>
      <c r="R97">
        <v>18.306799999999999</v>
      </c>
      <c r="S97">
        <v>21.582000000000001</v>
      </c>
      <c r="T97">
        <v>0</v>
      </c>
      <c r="U97">
        <v>279.18</v>
      </c>
      <c r="V97">
        <v>8.7030320000000003</v>
      </c>
      <c r="W97">
        <v>39.378900000000002</v>
      </c>
      <c r="X97">
        <v>81.087699999999998</v>
      </c>
      <c r="Y97">
        <v>0</v>
      </c>
      <c r="Z97">
        <v>6.5537999999999998</v>
      </c>
      <c r="AA97">
        <v>0</v>
      </c>
      <c r="AB97">
        <v>0</v>
      </c>
      <c r="AC97">
        <v>0</v>
      </c>
      <c r="AD97">
        <v>8.3762000000000008</v>
      </c>
      <c r="AE97">
        <v>15.756</v>
      </c>
      <c r="AF97">
        <v>9.0630000000000006</v>
      </c>
      <c r="AG97">
        <v>42.822000000000003</v>
      </c>
      <c r="AH97">
        <v>0</v>
      </c>
      <c r="AI97">
        <v>0</v>
      </c>
      <c r="AJ97">
        <v>0</v>
      </c>
      <c r="AK97">
        <v>53.129100000000001</v>
      </c>
      <c r="AL97">
        <v>11.62</v>
      </c>
      <c r="AM97">
        <v>0</v>
      </c>
      <c r="AN97">
        <v>0.66061999999999999</v>
      </c>
      <c r="AO97">
        <v>4.9980000000000002</v>
      </c>
      <c r="AP97">
        <v>5.7645</v>
      </c>
      <c r="AQ97">
        <v>0</v>
      </c>
      <c r="AR97">
        <v>26.495999999999999</v>
      </c>
      <c r="AS97">
        <v>18.832799999999999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79.498626000000002</v>
      </c>
      <c r="BA97">
        <f t="shared" si="4"/>
        <v>1458.5931529999998</v>
      </c>
      <c r="BB97">
        <v>94</v>
      </c>
      <c r="BD97">
        <v>6.48</v>
      </c>
      <c r="BE97">
        <v>1.92</v>
      </c>
      <c r="BF97">
        <v>2.25</v>
      </c>
      <c r="BG97">
        <v>1.79</v>
      </c>
      <c r="BH97">
        <v>6.3</v>
      </c>
      <c r="BI97">
        <v>0.95</v>
      </c>
      <c r="BJ97">
        <v>1.02</v>
      </c>
      <c r="BK97">
        <v>1.96</v>
      </c>
      <c r="BL97">
        <v>0</v>
      </c>
      <c r="BM97">
        <v>0.19</v>
      </c>
      <c r="BN97">
        <v>3.52</v>
      </c>
      <c r="BO97">
        <v>1.89</v>
      </c>
      <c r="BP97">
        <v>0.26</v>
      </c>
      <c r="BQ97">
        <v>1.99</v>
      </c>
      <c r="BR97">
        <v>2.1800000000000002</v>
      </c>
      <c r="BS97">
        <v>1.64</v>
      </c>
      <c r="BT97">
        <v>2.8932340000000001</v>
      </c>
      <c r="BU97">
        <v>1.3481259999999999</v>
      </c>
      <c r="BV97">
        <v>1.9474</v>
      </c>
      <c r="BW97">
        <v>1.9268540000000001</v>
      </c>
      <c r="BX97">
        <v>1.943438</v>
      </c>
      <c r="BY97">
        <v>2.69625</v>
      </c>
      <c r="BZ97">
        <v>1.333745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3.55905</v>
      </c>
      <c r="CK97">
        <v>1.849688</v>
      </c>
      <c r="CL97">
        <v>1.339218</v>
      </c>
      <c r="CM97">
        <v>3.5355379999999998</v>
      </c>
      <c r="CN97">
        <v>3.55905</v>
      </c>
      <c r="CO97">
        <v>4.3140000000000001</v>
      </c>
      <c r="CP97">
        <v>4.2765000000000004</v>
      </c>
      <c r="CQ97">
        <v>3.55905</v>
      </c>
      <c r="CR97">
        <v>0.340505</v>
      </c>
      <c r="CS97">
        <v>2.24878</v>
      </c>
      <c r="CT97">
        <v>0</v>
      </c>
      <c r="CU97">
        <v>0</v>
      </c>
      <c r="CV97">
        <v>0</v>
      </c>
      <c r="CW97">
        <v>2.4882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79.498626000000002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293.70620000000002</v>
      </c>
      <c r="L98">
        <v>0</v>
      </c>
      <c r="M98">
        <v>47.195999999999998</v>
      </c>
      <c r="N98">
        <v>120.65625</v>
      </c>
      <c r="O98">
        <v>126.47812500000001</v>
      </c>
      <c r="P98">
        <v>123.75069999999999</v>
      </c>
      <c r="Q98">
        <v>0</v>
      </c>
      <c r="R98">
        <v>12.306800000000001</v>
      </c>
      <c r="S98">
        <v>14.242907000000001</v>
      </c>
      <c r="T98">
        <v>0</v>
      </c>
      <c r="U98">
        <v>279.18</v>
      </c>
      <c r="V98">
        <v>5.1211000000000002</v>
      </c>
      <c r="W98">
        <v>39.378900000000002</v>
      </c>
      <c r="X98">
        <v>81.087699999999998</v>
      </c>
      <c r="Y98">
        <v>0</v>
      </c>
      <c r="Z98">
        <v>6.38</v>
      </c>
      <c r="AA98">
        <v>0</v>
      </c>
      <c r="AB98">
        <v>0</v>
      </c>
      <c r="AC98">
        <v>0</v>
      </c>
      <c r="AD98">
        <v>8.3762000000000008</v>
      </c>
      <c r="AE98">
        <v>15.756</v>
      </c>
      <c r="AF98">
        <v>9.0630000000000006</v>
      </c>
      <c r="AG98">
        <v>42.822000000000003</v>
      </c>
      <c r="AH98">
        <v>0</v>
      </c>
      <c r="AI98">
        <v>0</v>
      </c>
      <c r="AJ98">
        <v>0</v>
      </c>
      <c r="AK98">
        <v>53.129100000000001</v>
      </c>
      <c r="AL98">
        <v>11.62</v>
      </c>
      <c r="AM98">
        <v>0</v>
      </c>
      <c r="AN98">
        <v>0.66061999999999999</v>
      </c>
      <c r="AO98">
        <v>4.9980000000000002</v>
      </c>
      <c r="AP98">
        <v>5.7645</v>
      </c>
      <c r="AQ98">
        <v>0</v>
      </c>
      <c r="AR98">
        <v>26.495999999999999</v>
      </c>
      <c r="AS98">
        <v>18.832799999999999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79.498626000000002</v>
      </c>
      <c r="BA98">
        <f t="shared" si="4"/>
        <v>1441.4983280000001</v>
      </c>
      <c r="BB98">
        <v>95</v>
      </c>
      <c r="BD98">
        <v>6.48</v>
      </c>
      <c r="BE98">
        <v>1.92</v>
      </c>
      <c r="BF98">
        <v>2.25</v>
      </c>
      <c r="BG98">
        <v>1.79</v>
      </c>
      <c r="BH98">
        <v>6.3</v>
      </c>
      <c r="BI98">
        <v>0.95</v>
      </c>
      <c r="BJ98">
        <v>1.02</v>
      </c>
      <c r="BK98">
        <v>1.96</v>
      </c>
      <c r="BL98">
        <v>0</v>
      </c>
      <c r="BM98">
        <v>0.19</v>
      </c>
      <c r="BN98">
        <v>3.52</v>
      </c>
      <c r="BO98">
        <v>1.89</v>
      </c>
      <c r="BP98">
        <v>0.26</v>
      </c>
      <c r="BQ98">
        <v>1.99</v>
      </c>
      <c r="BR98">
        <v>2.1800000000000002</v>
      </c>
      <c r="BS98">
        <v>1.64</v>
      </c>
      <c r="BT98">
        <v>2.8932340000000001</v>
      </c>
      <c r="BU98">
        <v>1.3481259999999999</v>
      </c>
      <c r="BV98">
        <v>1.9474</v>
      </c>
      <c r="BW98">
        <v>1.9268540000000001</v>
      </c>
      <c r="BX98">
        <v>1.943438</v>
      </c>
      <c r="BY98">
        <v>2.69625</v>
      </c>
      <c r="BZ98">
        <v>1.333745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3.55905</v>
      </c>
      <c r="CK98">
        <v>1.849688</v>
      </c>
      <c r="CL98">
        <v>1.339218</v>
      </c>
      <c r="CM98">
        <v>3.5355379999999998</v>
      </c>
      <c r="CN98">
        <v>3.55905</v>
      </c>
      <c r="CO98">
        <v>4.3140000000000001</v>
      </c>
      <c r="CP98">
        <v>4.2765000000000004</v>
      </c>
      <c r="CQ98">
        <v>3.55905</v>
      </c>
      <c r="CR98">
        <v>0.340505</v>
      </c>
      <c r="CS98">
        <v>2.24878</v>
      </c>
      <c r="CT98">
        <v>0</v>
      </c>
      <c r="CU98">
        <v>0</v>
      </c>
      <c r="CV98">
        <v>0</v>
      </c>
      <c r="CW98">
        <v>2.4882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79.498626000000002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7.2515439000000015</v>
      </c>
      <c r="L99">
        <f t="shared" si="6"/>
        <v>0</v>
      </c>
      <c r="M99">
        <f t="shared" si="6"/>
        <v>1.1327039999999986</v>
      </c>
      <c r="N99">
        <f t="shared" si="6"/>
        <v>2.89575</v>
      </c>
      <c r="O99">
        <f t="shared" si="6"/>
        <v>3.035474999999995</v>
      </c>
      <c r="P99">
        <f t="shared" si="6"/>
        <v>2.9255816500000047</v>
      </c>
      <c r="Q99">
        <f t="shared" si="6"/>
        <v>0</v>
      </c>
      <c r="R99">
        <f t="shared" si="6"/>
        <v>0.42923665000000011</v>
      </c>
      <c r="S99">
        <f t="shared" si="6"/>
        <v>0.52338521350000078</v>
      </c>
      <c r="T99">
        <f t="shared" si="6"/>
        <v>0</v>
      </c>
      <c r="U99">
        <f t="shared" si="6"/>
        <v>6.8510756250000036</v>
      </c>
      <c r="V99">
        <f t="shared" si="6"/>
        <v>0.14012797800000007</v>
      </c>
      <c r="W99">
        <f t="shared" si="6"/>
        <v>1.0572938499999986</v>
      </c>
      <c r="X99">
        <f t="shared" si="6"/>
        <v>3.3524641249999974</v>
      </c>
      <c r="Y99">
        <f t="shared" si="6"/>
        <v>0</v>
      </c>
      <c r="Z99">
        <f t="shared" si="6"/>
        <v>0.10973270000000007</v>
      </c>
      <c r="AA99">
        <f t="shared" si="6"/>
        <v>0.15798814999999999</v>
      </c>
      <c r="AB99">
        <f t="shared" si="6"/>
        <v>0.20944560000000004</v>
      </c>
      <c r="AC99">
        <f t="shared" si="6"/>
        <v>0.15606944325000002</v>
      </c>
      <c r="AD99">
        <f t="shared" si="6"/>
        <v>0.2618238000000005</v>
      </c>
      <c r="AE99">
        <f t="shared" si="6"/>
        <v>0.35137586900000017</v>
      </c>
      <c r="AF99">
        <f t="shared" si="6"/>
        <v>0.17471449999999988</v>
      </c>
      <c r="AG99">
        <f t="shared" si="6"/>
        <v>1.0277280000000022</v>
      </c>
      <c r="AH99">
        <f t="shared" si="6"/>
        <v>0.96700000000000041</v>
      </c>
      <c r="AI99">
        <f t="shared" si="6"/>
        <v>8.7626749999999975E-2</v>
      </c>
      <c r="AJ99">
        <f t="shared" si="6"/>
        <v>0</v>
      </c>
      <c r="AK99">
        <f t="shared" si="6"/>
        <v>1.2747087000000019</v>
      </c>
      <c r="AL99">
        <f t="shared" si="6"/>
        <v>0.36080099999999932</v>
      </c>
      <c r="AM99">
        <f t="shared" si="6"/>
        <v>8.1826360000000001E-2</v>
      </c>
      <c r="AN99">
        <f t="shared" si="6"/>
        <v>1.5767445000000026E-2</v>
      </c>
      <c r="AO99">
        <f t="shared" si="6"/>
        <v>0.11701200000000021</v>
      </c>
      <c r="AP99">
        <f t="shared" si="6"/>
        <v>0.16877174999999967</v>
      </c>
      <c r="AQ99">
        <f t="shared" si="6"/>
        <v>0.36399999999999999</v>
      </c>
      <c r="AR99">
        <f t="shared" si="6"/>
        <v>0.49541999999999964</v>
      </c>
      <c r="AS99">
        <f t="shared" si="6"/>
        <v>0.3915204599999999</v>
      </c>
      <c r="AT99">
        <f t="shared" si="6"/>
        <v>0.34809051349999948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1.9193805699999991</v>
      </c>
      <c r="BA99">
        <f t="shared" si="4"/>
        <v>38.635441602250005</v>
      </c>
      <c r="BD99">
        <f t="shared" ref="BD99:DJ99" si="7">SUM(BD3:BD98)/4000</f>
        <v>0.15554500000000021</v>
      </c>
      <c r="BE99">
        <f t="shared" si="7"/>
        <v>4.6079999999999934E-2</v>
      </c>
      <c r="BF99">
        <f t="shared" si="7"/>
        <v>5.3999999999999999E-2</v>
      </c>
      <c r="BG99">
        <f t="shared" si="7"/>
        <v>4.2959999999999998E-2</v>
      </c>
      <c r="BH99">
        <f t="shared" si="7"/>
        <v>0.1512</v>
      </c>
      <c r="BI99">
        <f t="shared" si="7"/>
        <v>2.2909999999999982E-2</v>
      </c>
      <c r="BJ99">
        <f t="shared" si="7"/>
        <v>2.4744999999999965E-2</v>
      </c>
      <c r="BK99">
        <f t="shared" si="7"/>
        <v>4.6594999999999963E-2</v>
      </c>
      <c r="BL99">
        <f t="shared" si="7"/>
        <v>0</v>
      </c>
      <c r="BM99">
        <f t="shared" si="7"/>
        <v>4.4049999999999983E-3</v>
      </c>
      <c r="BN99">
        <f t="shared" si="7"/>
        <v>8.4479999999999972E-2</v>
      </c>
      <c r="BO99">
        <f t="shared" si="7"/>
        <v>4.5359999999999907E-2</v>
      </c>
      <c r="BP99">
        <f t="shared" si="7"/>
        <v>6.2400000000000112E-3</v>
      </c>
      <c r="BQ99">
        <f t="shared" si="7"/>
        <v>4.7760000000000032E-2</v>
      </c>
      <c r="BR99">
        <f t="shared" si="7"/>
        <v>5.2320000000000116E-2</v>
      </c>
      <c r="BS99">
        <f t="shared" si="7"/>
        <v>3.9359999999999951E-2</v>
      </c>
      <c r="BT99">
        <f t="shared" si="7"/>
        <v>6.9437616000000119E-2</v>
      </c>
      <c r="BU99">
        <f t="shared" si="7"/>
        <v>3.2355019999999943E-2</v>
      </c>
      <c r="BV99">
        <f t="shared" si="7"/>
        <v>4.6812499999999931E-2</v>
      </c>
      <c r="BW99">
        <f t="shared" si="7"/>
        <v>4.6244495999999975E-2</v>
      </c>
      <c r="BX99">
        <f t="shared" si="7"/>
        <v>4.66425119999999E-2</v>
      </c>
      <c r="BY99">
        <f t="shared" si="7"/>
        <v>6.4709999999999948E-2</v>
      </c>
      <c r="BZ99">
        <f t="shared" si="7"/>
        <v>3.2009879999999921E-2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8.5417200000000193E-2</v>
      </c>
      <c r="CK99">
        <f t="shared" si="7"/>
        <v>4.4392511999999912E-2</v>
      </c>
      <c r="CL99">
        <f t="shared" si="7"/>
        <v>3.214123200000004E-2</v>
      </c>
      <c r="CM99">
        <f t="shared" si="7"/>
        <v>8.4852911999999892E-2</v>
      </c>
      <c r="CN99">
        <f t="shared" si="7"/>
        <v>8.5417200000000193E-2</v>
      </c>
      <c r="CO99">
        <f t="shared" si="7"/>
        <v>0.10353600000000011</v>
      </c>
      <c r="CP99">
        <f t="shared" si="7"/>
        <v>0.10078284999999998</v>
      </c>
      <c r="CQ99">
        <f t="shared" si="7"/>
        <v>8.5417200000000193E-2</v>
      </c>
      <c r="CR99">
        <f t="shared" si="7"/>
        <v>8.1721200000000049E-3</v>
      </c>
      <c r="CS99">
        <f t="shared" si="7"/>
        <v>5.3970720000000069E-2</v>
      </c>
      <c r="CT99">
        <f t="shared" si="7"/>
        <v>3.2604000000000005E-3</v>
      </c>
      <c r="CU99">
        <f t="shared" si="7"/>
        <v>4.9007000000000018E-3</v>
      </c>
      <c r="CV99">
        <f t="shared" si="7"/>
        <v>5.2307000000000031E-3</v>
      </c>
      <c r="CW99">
        <f t="shared" si="7"/>
        <v>5.9716800000000105E-2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1.9193805699999991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19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242.5752</v>
      </c>
      <c r="L3">
        <v>0</v>
      </c>
      <c r="M3">
        <v>45.430869999999999</v>
      </c>
      <c r="N3">
        <v>116.14370599999999</v>
      </c>
      <c r="O3">
        <v>121.747843</v>
      </c>
      <c r="P3">
        <v>120.890046</v>
      </c>
      <c r="Q3">
        <v>0</v>
      </c>
      <c r="R3">
        <v>13.771725999999999</v>
      </c>
      <c r="S3">
        <v>14.999233</v>
      </c>
      <c r="T3">
        <v>0</v>
      </c>
      <c r="U3">
        <v>268.73866800000002</v>
      </c>
      <c r="V3">
        <v>4.9295710000000001</v>
      </c>
      <c r="W3">
        <v>44.437947999999999</v>
      </c>
      <c r="X3">
        <v>140.79074199999999</v>
      </c>
      <c r="Y3">
        <v>0</v>
      </c>
      <c r="Z3">
        <v>6.3086880000000001</v>
      </c>
      <c r="AA3">
        <v>0</v>
      </c>
      <c r="AB3">
        <v>0</v>
      </c>
      <c r="AC3">
        <v>0</v>
      </c>
      <c r="AD3">
        <v>8.0629299999999997</v>
      </c>
      <c r="AE3">
        <v>13.902832</v>
      </c>
      <c r="AF3">
        <v>8.7240439999999992</v>
      </c>
      <c r="AG3">
        <v>41.220457000000003</v>
      </c>
      <c r="AH3">
        <v>0</v>
      </c>
      <c r="AI3">
        <v>0</v>
      </c>
      <c r="AJ3">
        <v>0</v>
      </c>
      <c r="AK3">
        <v>51.142071999999999</v>
      </c>
      <c r="AL3">
        <v>67.112471999999997</v>
      </c>
      <c r="AM3">
        <v>0</v>
      </c>
      <c r="AN3">
        <v>0.61720900000000001</v>
      </c>
      <c r="AO3">
        <v>5.943092</v>
      </c>
      <c r="AP3">
        <v>11.097815000000001</v>
      </c>
      <c r="AQ3">
        <v>0</v>
      </c>
      <c r="AR3">
        <v>38.257573999999998</v>
      </c>
      <c r="AS3">
        <v>23.696477999999999</v>
      </c>
      <c r="AT3">
        <v>13.314101000000001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76.509458999999993</v>
      </c>
      <c r="BA3">
        <f>SUM(B3:AZ3)</f>
        <v>1500.3647760000003</v>
      </c>
      <c r="BD3">
        <v>6.33</v>
      </c>
      <c r="BE3">
        <v>1.85</v>
      </c>
      <c r="BF3">
        <v>2.17</v>
      </c>
      <c r="BG3">
        <v>1.72</v>
      </c>
      <c r="BH3">
        <v>6.06</v>
      </c>
      <c r="BI3">
        <v>0.9</v>
      </c>
      <c r="BJ3">
        <v>0.98</v>
      </c>
      <c r="BK3">
        <v>1.84</v>
      </c>
      <c r="BL3">
        <v>0</v>
      </c>
      <c r="BM3">
        <v>0.17</v>
      </c>
      <c r="BN3">
        <v>3.39</v>
      </c>
      <c r="BO3">
        <v>1.82</v>
      </c>
      <c r="BP3">
        <v>0.25</v>
      </c>
      <c r="BQ3">
        <v>1.92</v>
      </c>
      <c r="BR3">
        <v>2.1</v>
      </c>
      <c r="BS3">
        <v>1.58</v>
      </c>
      <c r="BT3">
        <v>2.7850269999999999</v>
      </c>
      <c r="BU3">
        <v>1.297706</v>
      </c>
      <c r="BV3">
        <v>1.915767</v>
      </c>
      <c r="BW3">
        <v>1.8547899999999999</v>
      </c>
      <c r="BX3">
        <v>1.8707530000000001</v>
      </c>
      <c r="BY3">
        <v>2.5954100000000002</v>
      </c>
      <c r="BZ3">
        <v>1.283863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3.425942</v>
      </c>
      <c r="CK3">
        <v>1.78051</v>
      </c>
      <c r="CL3">
        <v>1.289131</v>
      </c>
      <c r="CM3">
        <v>3.4033090000000001</v>
      </c>
      <c r="CN3">
        <v>3.425942</v>
      </c>
      <c r="CO3">
        <v>4.1526560000000003</v>
      </c>
      <c r="CP3">
        <v>4.1165589999999996</v>
      </c>
      <c r="CQ3">
        <v>3.425942</v>
      </c>
      <c r="CR3">
        <v>0.32777000000000001</v>
      </c>
      <c r="CS3">
        <v>2.164676</v>
      </c>
      <c r="CT3">
        <v>0</v>
      </c>
      <c r="CU3">
        <v>0</v>
      </c>
      <c r="CV3">
        <v>0</v>
      </c>
      <c r="CW3">
        <v>2.3137059999999998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76.509458999999993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242.5752</v>
      </c>
      <c r="L4">
        <v>0</v>
      </c>
      <c r="M4">
        <v>45.430869999999999</v>
      </c>
      <c r="N4">
        <v>116.14370599999999</v>
      </c>
      <c r="O4">
        <v>121.747843</v>
      </c>
      <c r="P4">
        <v>120.890046</v>
      </c>
      <c r="Q4">
        <v>0</v>
      </c>
      <c r="R4">
        <v>13.771725999999999</v>
      </c>
      <c r="S4">
        <v>14.999233</v>
      </c>
      <c r="T4">
        <v>0</v>
      </c>
      <c r="U4">
        <v>268.73866800000002</v>
      </c>
      <c r="V4">
        <v>4.9295710000000001</v>
      </c>
      <c r="W4">
        <v>44.437947999999999</v>
      </c>
      <c r="X4">
        <v>140.79074199999999</v>
      </c>
      <c r="Y4">
        <v>0</v>
      </c>
      <c r="Z4">
        <v>6.3086880000000001</v>
      </c>
      <c r="AA4">
        <v>0</v>
      </c>
      <c r="AB4">
        <v>0</v>
      </c>
      <c r="AC4">
        <v>0</v>
      </c>
      <c r="AD4">
        <v>8.0629299999999997</v>
      </c>
      <c r="AE4">
        <v>13.902832</v>
      </c>
      <c r="AF4">
        <v>8.7240439999999992</v>
      </c>
      <c r="AG4">
        <v>41.220457000000003</v>
      </c>
      <c r="AH4">
        <v>0</v>
      </c>
      <c r="AI4">
        <v>0</v>
      </c>
      <c r="AJ4">
        <v>0</v>
      </c>
      <c r="AK4">
        <v>51.142071999999999</v>
      </c>
      <c r="AL4">
        <v>22.370823999999999</v>
      </c>
      <c r="AM4">
        <v>0</v>
      </c>
      <c r="AN4">
        <v>0.61720900000000001</v>
      </c>
      <c r="AO4">
        <v>5.943092</v>
      </c>
      <c r="AP4">
        <v>11.097815000000001</v>
      </c>
      <c r="AQ4">
        <v>0</v>
      </c>
      <c r="AR4">
        <v>38.257573999999998</v>
      </c>
      <c r="AS4">
        <v>23.696477999999999</v>
      </c>
      <c r="AT4">
        <v>13.52558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76.419459000000003</v>
      </c>
      <c r="BA4">
        <f t="shared" ref="BA4:BA67" si="1">SUM(B4:AZ4)</f>
        <v>1455.7446070000003</v>
      </c>
      <c r="BD4">
        <v>6.24</v>
      </c>
      <c r="BE4">
        <v>1.85</v>
      </c>
      <c r="BF4">
        <v>2.17</v>
      </c>
      <c r="BG4">
        <v>1.72</v>
      </c>
      <c r="BH4">
        <v>6.06</v>
      </c>
      <c r="BI4">
        <v>0.9</v>
      </c>
      <c r="BJ4">
        <v>0.98</v>
      </c>
      <c r="BK4">
        <v>1.84</v>
      </c>
      <c r="BL4">
        <v>0</v>
      </c>
      <c r="BM4">
        <v>0.17</v>
      </c>
      <c r="BN4">
        <v>3.39</v>
      </c>
      <c r="BO4">
        <v>1.82</v>
      </c>
      <c r="BP4">
        <v>0.25</v>
      </c>
      <c r="BQ4">
        <v>1.92</v>
      </c>
      <c r="BR4">
        <v>2.1</v>
      </c>
      <c r="BS4">
        <v>1.58</v>
      </c>
      <c r="BT4">
        <v>2.7850269999999999</v>
      </c>
      <c r="BU4">
        <v>1.297706</v>
      </c>
      <c r="BV4">
        <v>1.915767</v>
      </c>
      <c r="BW4">
        <v>1.8547899999999999</v>
      </c>
      <c r="BX4">
        <v>1.8707530000000001</v>
      </c>
      <c r="BY4">
        <v>2.5954100000000002</v>
      </c>
      <c r="BZ4">
        <v>1.283863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3.425942</v>
      </c>
      <c r="CK4">
        <v>1.78051</v>
      </c>
      <c r="CL4">
        <v>1.289131</v>
      </c>
      <c r="CM4">
        <v>3.4033090000000001</v>
      </c>
      <c r="CN4">
        <v>3.425942</v>
      </c>
      <c r="CO4">
        <v>4.1526560000000003</v>
      </c>
      <c r="CP4">
        <v>4.1165589999999996</v>
      </c>
      <c r="CQ4">
        <v>3.425942</v>
      </c>
      <c r="CR4">
        <v>0.32777000000000001</v>
      </c>
      <c r="CS4">
        <v>2.164676</v>
      </c>
      <c r="CT4">
        <v>0</v>
      </c>
      <c r="CU4">
        <v>0</v>
      </c>
      <c r="CV4">
        <v>0</v>
      </c>
      <c r="CW4">
        <v>2.3137059999999998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76.419459000000003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242.5752</v>
      </c>
      <c r="L5">
        <v>0</v>
      </c>
      <c r="M5">
        <v>45.430869999999999</v>
      </c>
      <c r="N5">
        <v>116.14370599999999</v>
      </c>
      <c r="O5">
        <v>121.747843</v>
      </c>
      <c r="P5">
        <v>120.890046</v>
      </c>
      <c r="Q5">
        <v>0</v>
      </c>
      <c r="R5">
        <v>13.771725999999999</v>
      </c>
      <c r="S5">
        <v>14.999233</v>
      </c>
      <c r="T5">
        <v>0</v>
      </c>
      <c r="U5">
        <v>268.73866800000002</v>
      </c>
      <c r="V5">
        <v>4.9295710000000001</v>
      </c>
      <c r="W5">
        <v>44.437947999999999</v>
      </c>
      <c r="X5">
        <v>140.79074199999999</v>
      </c>
      <c r="Y5">
        <v>0</v>
      </c>
      <c r="Z5">
        <v>6.3086880000000001</v>
      </c>
      <c r="AA5">
        <v>0</v>
      </c>
      <c r="AB5">
        <v>0</v>
      </c>
      <c r="AC5">
        <v>0</v>
      </c>
      <c r="AD5">
        <v>8.0629299999999997</v>
      </c>
      <c r="AE5">
        <v>13.902832</v>
      </c>
      <c r="AF5">
        <v>8.7240439999999992</v>
      </c>
      <c r="AG5">
        <v>41.220457000000003</v>
      </c>
      <c r="AH5">
        <v>0</v>
      </c>
      <c r="AI5">
        <v>0</v>
      </c>
      <c r="AJ5">
        <v>0</v>
      </c>
      <c r="AK5">
        <v>51.142071999999999</v>
      </c>
      <c r="AL5">
        <v>11.185411999999999</v>
      </c>
      <c r="AM5">
        <v>0</v>
      </c>
      <c r="AN5">
        <v>0.61720900000000001</v>
      </c>
      <c r="AO5">
        <v>5.943092</v>
      </c>
      <c r="AP5">
        <v>11.097815000000001</v>
      </c>
      <c r="AQ5">
        <v>0</v>
      </c>
      <c r="AR5">
        <v>38.257573999999998</v>
      </c>
      <c r="AS5">
        <v>23.696477999999999</v>
      </c>
      <c r="AT5">
        <v>14.435919999999999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76.399458999999993</v>
      </c>
      <c r="BA5">
        <f t="shared" si="1"/>
        <v>1445.4495350000002</v>
      </c>
      <c r="BD5">
        <v>6.24</v>
      </c>
      <c r="BE5">
        <v>1.85</v>
      </c>
      <c r="BF5">
        <v>2.17</v>
      </c>
      <c r="BG5">
        <v>1.72</v>
      </c>
      <c r="BH5">
        <v>6.06</v>
      </c>
      <c r="BI5">
        <v>0.9</v>
      </c>
      <c r="BJ5">
        <v>0.98</v>
      </c>
      <c r="BK5">
        <v>1.82</v>
      </c>
      <c r="BL5">
        <v>0</v>
      </c>
      <c r="BM5">
        <v>0.17</v>
      </c>
      <c r="BN5">
        <v>3.39</v>
      </c>
      <c r="BO5">
        <v>1.82</v>
      </c>
      <c r="BP5">
        <v>0.25</v>
      </c>
      <c r="BQ5">
        <v>1.92</v>
      </c>
      <c r="BR5">
        <v>2.1</v>
      </c>
      <c r="BS5">
        <v>1.58</v>
      </c>
      <c r="BT5">
        <v>2.7850269999999999</v>
      </c>
      <c r="BU5">
        <v>1.297706</v>
      </c>
      <c r="BV5">
        <v>1.915767</v>
      </c>
      <c r="BW5">
        <v>1.8547899999999999</v>
      </c>
      <c r="BX5">
        <v>1.8707530000000001</v>
      </c>
      <c r="BY5">
        <v>2.5954100000000002</v>
      </c>
      <c r="BZ5">
        <v>1.283863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3.425942</v>
      </c>
      <c r="CK5">
        <v>1.78051</v>
      </c>
      <c r="CL5">
        <v>1.289131</v>
      </c>
      <c r="CM5">
        <v>3.4033090000000001</v>
      </c>
      <c r="CN5">
        <v>3.425942</v>
      </c>
      <c r="CO5">
        <v>4.1526560000000003</v>
      </c>
      <c r="CP5">
        <v>4.1165589999999996</v>
      </c>
      <c r="CQ5">
        <v>3.425942</v>
      </c>
      <c r="CR5">
        <v>0.32777000000000001</v>
      </c>
      <c r="CS5">
        <v>2.164676</v>
      </c>
      <c r="CT5">
        <v>0</v>
      </c>
      <c r="CU5">
        <v>0</v>
      </c>
      <c r="CV5">
        <v>0</v>
      </c>
      <c r="CW5">
        <v>2.3137059999999998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76.399458999999993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242.5752</v>
      </c>
      <c r="L6">
        <v>0</v>
      </c>
      <c r="M6">
        <v>45.430869999999999</v>
      </c>
      <c r="N6">
        <v>116.14370599999999</v>
      </c>
      <c r="O6">
        <v>121.747843</v>
      </c>
      <c r="P6">
        <v>120.890046</v>
      </c>
      <c r="Q6">
        <v>0</v>
      </c>
      <c r="R6">
        <v>13.771725999999999</v>
      </c>
      <c r="S6">
        <v>14.999233</v>
      </c>
      <c r="T6">
        <v>0</v>
      </c>
      <c r="U6">
        <v>268.73866800000002</v>
      </c>
      <c r="V6">
        <v>4.9295710000000001</v>
      </c>
      <c r="W6">
        <v>44.437947999999999</v>
      </c>
      <c r="X6">
        <v>140.79074199999999</v>
      </c>
      <c r="Y6">
        <v>0</v>
      </c>
      <c r="Z6">
        <v>6.3086880000000001</v>
      </c>
      <c r="AA6">
        <v>0</v>
      </c>
      <c r="AB6">
        <v>0</v>
      </c>
      <c r="AC6">
        <v>0</v>
      </c>
      <c r="AD6">
        <v>8.0629299999999997</v>
      </c>
      <c r="AE6">
        <v>13.902832</v>
      </c>
      <c r="AF6">
        <v>8.7240439999999992</v>
      </c>
      <c r="AG6">
        <v>41.220457000000003</v>
      </c>
      <c r="AH6">
        <v>0</v>
      </c>
      <c r="AI6">
        <v>0</v>
      </c>
      <c r="AJ6">
        <v>0</v>
      </c>
      <c r="AK6">
        <v>51.142071999999999</v>
      </c>
      <c r="AL6">
        <v>11.185411999999999</v>
      </c>
      <c r="AM6">
        <v>0</v>
      </c>
      <c r="AN6">
        <v>0.61720900000000001</v>
      </c>
      <c r="AO6">
        <v>5.943092</v>
      </c>
      <c r="AP6">
        <v>11.097815000000001</v>
      </c>
      <c r="AQ6">
        <v>0</v>
      </c>
      <c r="AR6">
        <v>10.627103999999999</v>
      </c>
      <c r="AS6">
        <v>23.696477999999999</v>
      </c>
      <c r="AT6">
        <v>11.896696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76.399458999999993</v>
      </c>
      <c r="BA6">
        <f t="shared" si="1"/>
        <v>1415.2798410000003</v>
      </c>
      <c r="BD6">
        <v>6.24</v>
      </c>
      <c r="BE6">
        <v>1.85</v>
      </c>
      <c r="BF6">
        <v>2.17</v>
      </c>
      <c r="BG6">
        <v>1.72</v>
      </c>
      <c r="BH6">
        <v>6.06</v>
      </c>
      <c r="BI6">
        <v>0.9</v>
      </c>
      <c r="BJ6">
        <v>0.98</v>
      </c>
      <c r="BK6">
        <v>1.82</v>
      </c>
      <c r="BL6">
        <v>0</v>
      </c>
      <c r="BM6">
        <v>0.17</v>
      </c>
      <c r="BN6">
        <v>3.39</v>
      </c>
      <c r="BO6">
        <v>1.82</v>
      </c>
      <c r="BP6">
        <v>0.25</v>
      </c>
      <c r="BQ6">
        <v>1.92</v>
      </c>
      <c r="BR6">
        <v>2.1</v>
      </c>
      <c r="BS6">
        <v>1.58</v>
      </c>
      <c r="BT6">
        <v>2.7850269999999999</v>
      </c>
      <c r="BU6">
        <v>1.297706</v>
      </c>
      <c r="BV6">
        <v>1.915767</v>
      </c>
      <c r="BW6">
        <v>1.8547899999999999</v>
      </c>
      <c r="BX6">
        <v>1.8707530000000001</v>
      </c>
      <c r="BY6">
        <v>2.5954100000000002</v>
      </c>
      <c r="BZ6">
        <v>1.283863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3.425942</v>
      </c>
      <c r="CK6">
        <v>1.78051</v>
      </c>
      <c r="CL6">
        <v>1.289131</v>
      </c>
      <c r="CM6">
        <v>3.4033090000000001</v>
      </c>
      <c r="CN6">
        <v>3.425942</v>
      </c>
      <c r="CO6">
        <v>4.1526560000000003</v>
      </c>
      <c r="CP6">
        <v>4.1165589999999996</v>
      </c>
      <c r="CQ6">
        <v>3.425942</v>
      </c>
      <c r="CR6">
        <v>0.32777000000000001</v>
      </c>
      <c r="CS6">
        <v>2.164676</v>
      </c>
      <c r="CT6">
        <v>0</v>
      </c>
      <c r="CU6">
        <v>0</v>
      </c>
      <c r="CV6">
        <v>0</v>
      </c>
      <c r="CW6">
        <v>2.3137059999999998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76.399458999999993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242.5752</v>
      </c>
      <c r="L7">
        <v>0</v>
      </c>
      <c r="M7">
        <v>45.430869999999999</v>
      </c>
      <c r="N7">
        <v>116.14370599999999</v>
      </c>
      <c r="O7">
        <v>121.747843</v>
      </c>
      <c r="P7">
        <v>120.890046</v>
      </c>
      <c r="Q7">
        <v>0</v>
      </c>
      <c r="R7">
        <v>13.771725999999999</v>
      </c>
      <c r="S7">
        <v>14.999233</v>
      </c>
      <c r="T7">
        <v>0</v>
      </c>
      <c r="U7">
        <v>268.73866800000002</v>
      </c>
      <c r="V7">
        <v>4.8033739999999998</v>
      </c>
      <c r="W7">
        <v>37.906129</v>
      </c>
      <c r="X7">
        <v>122.048824</v>
      </c>
      <c r="Y7">
        <v>0</v>
      </c>
      <c r="Z7">
        <v>6.3086880000000001</v>
      </c>
      <c r="AA7">
        <v>0</v>
      </c>
      <c r="AB7">
        <v>0</v>
      </c>
      <c r="AC7">
        <v>0</v>
      </c>
      <c r="AD7">
        <v>8.0629299999999997</v>
      </c>
      <c r="AE7">
        <v>0</v>
      </c>
      <c r="AF7">
        <v>6.3006979999999997</v>
      </c>
      <c r="AG7">
        <v>41.220457000000003</v>
      </c>
      <c r="AH7">
        <v>0</v>
      </c>
      <c r="AI7">
        <v>0</v>
      </c>
      <c r="AJ7">
        <v>0</v>
      </c>
      <c r="AK7">
        <v>51.142071999999999</v>
      </c>
      <c r="AL7">
        <v>11.185411999999999</v>
      </c>
      <c r="AM7">
        <v>0</v>
      </c>
      <c r="AN7">
        <v>0.61720900000000001</v>
      </c>
      <c r="AO7">
        <v>5.943092</v>
      </c>
      <c r="AP7">
        <v>6.1654530000000003</v>
      </c>
      <c r="AQ7">
        <v>0</v>
      </c>
      <c r="AR7">
        <v>10.627103999999999</v>
      </c>
      <c r="AS7">
        <v>15.279696</v>
      </c>
      <c r="AT7">
        <v>10.70326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76.399458999999993</v>
      </c>
      <c r="BA7">
        <f t="shared" si="1"/>
        <v>1359.0111490000002</v>
      </c>
      <c r="BD7">
        <v>6.24</v>
      </c>
      <c r="BE7">
        <v>1.85</v>
      </c>
      <c r="BF7">
        <v>2.17</v>
      </c>
      <c r="BG7">
        <v>1.72</v>
      </c>
      <c r="BH7">
        <v>6.06</v>
      </c>
      <c r="BI7">
        <v>0.9</v>
      </c>
      <c r="BJ7">
        <v>0.98</v>
      </c>
      <c r="BK7">
        <v>1.82</v>
      </c>
      <c r="BL7">
        <v>0</v>
      </c>
      <c r="BM7">
        <v>0.17</v>
      </c>
      <c r="BN7">
        <v>3.39</v>
      </c>
      <c r="BO7">
        <v>1.82</v>
      </c>
      <c r="BP7">
        <v>0.25</v>
      </c>
      <c r="BQ7">
        <v>1.92</v>
      </c>
      <c r="BR7">
        <v>2.1</v>
      </c>
      <c r="BS7">
        <v>1.58</v>
      </c>
      <c r="BT7">
        <v>2.7850269999999999</v>
      </c>
      <c r="BU7">
        <v>1.297706</v>
      </c>
      <c r="BV7">
        <v>1.915767</v>
      </c>
      <c r="BW7">
        <v>1.8547899999999999</v>
      </c>
      <c r="BX7">
        <v>1.8707530000000001</v>
      </c>
      <c r="BY7">
        <v>2.5954100000000002</v>
      </c>
      <c r="BZ7">
        <v>1.283863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3.425942</v>
      </c>
      <c r="CK7">
        <v>1.78051</v>
      </c>
      <c r="CL7">
        <v>1.289131</v>
      </c>
      <c r="CM7">
        <v>3.4033090000000001</v>
      </c>
      <c r="CN7">
        <v>3.425942</v>
      </c>
      <c r="CO7">
        <v>4.1526560000000003</v>
      </c>
      <c r="CP7">
        <v>4.1165589999999996</v>
      </c>
      <c r="CQ7">
        <v>3.425942</v>
      </c>
      <c r="CR7">
        <v>0.32777000000000001</v>
      </c>
      <c r="CS7">
        <v>2.164676</v>
      </c>
      <c r="CT7">
        <v>0</v>
      </c>
      <c r="CU7">
        <v>0</v>
      </c>
      <c r="CV7">
        <v>0</v>
      </c>
      <c r="CW7">
        <v>2.3137059999999998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76.399458999999993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242.5752</v>
      </c>
      <c r="L8">
        <v>0</v>
      </c>
      <c r="M8">
        <v>45.430869999999999</v>
      </c>
      <c r="N8">
        <v>116.14370599999999</v>
      </c>
      <c r="O8">
        <v>121.747843</v>
      </c>
      <c r="P8">
        <v>120.890046</v>
      </c>
      <c r="Q8">
        <v>0</v>
      </c>
      <c r="R8">
        <v>10.392414</v>
      </c>
      <c r="S8">
        <v>11.267443999999999</v>
      </c>
      <c r="T8">
        <v>0</v>
      </c>
      <c r="U8">
        <v>268.73866800000002</v>
      </c>
      <c r="V8">
        <v>0</v>
      </c>
      <c r="W8">
        <v>37.906129</v>
      </c>
      <c r="X8">
        <v>122.048824</v>
      </c>
      <c r="Y8">
        <v>0</v>
      </c>
      <c r="Z8">
        <v>6.3086880000000001</v>
      </c>
      <c r="AA8">
        <v>0</v>
      </c>
      <c r="AB8">
        <v>0</v>
      </c>
      <c r="AC8">
        <v>0</v>
      </c>
      <c r="AD8">
        <v>8.0629299999999997</v>
      </c>
      <c r="AE8">
        <v>0</v>
      </c>
      <c r="AF8">
        <v>6.3006979999999997</v>
      </c>
      <c r="AG8">
        <v>41.220457000000003</v>
      </c>
      <c r="AH8">
        <v>0</v>
      </c>
      <c r="AI8">
        <v>0</v>
      </c>
      <c r="AJ8">
        <v>0</v>
      </c>
      <c r="AK8">
        <v>51.142071999999999</v>
      </c>
      <c r="AL8">
        <v>11.185411999999999</v>
      </c>
      <c r="AM8">
        <v>0</v>
      </c>
      <c r="AN8">
        <v>0.61720900000000001</v>
      </c>
      <c r="AO8">
        <v>5.943092</v>
      </c>
      <c r="AP8">
        <v>6.1654530000000003</v>
      </c>
      <c r="AQ8">
        <v>0</v>
      </c>
      <c r="AR8">
        <v>10.627103999999999</v>
      </c>
      <c r="AS8">
        <v>15.279696</v>
      </c>
      <c r="AT8">
        <v>9.7737119999999997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76.399458999999993</v>
      </c>
      <c r="BA8">
        <f t="shared" si="1"/>
        <v>1346.1671260000001</v>
      </c>
      <c r="BD8">
        <v>6.24</v>
      </c>
      <c r="BE8">
        <v>1.85</v>
      </c>
      <c r="BF8">
        <v>2.17</v>
      </c>
      <c r="BG8">
        <v>1.72</v>
      </c>
      <c r="BH8">
        <v>6.06</v>
      </c>
      <c r="BI8">
        <v>0.9</v>
      </c>
      <c r="BJ8">
        <v>0.98</v>
      </c>
      <c r="BK8">
        <v>1.82</v>
      </c>
      <c r="BL8">
        <v>0</v>
      </c>
      <c r="BM8">
        <v>0.17</v>
      </c>
      <c r="BN8">
        <v>3.39</v>
      </c>
      <c r="BO8">
        <v>1.82</v>
      </c>
      <c r="BP8">
        <v>0.25</v>
      </c>
      <c r="BQ8">
        <v>1.92</v>
      </c>
      <c r="BR8">
        <v>2.1</v>
      </c>
      <c r="BS8">
        <v>1.58</v>
      </c>
      <c r="BT8">
        <v>2.7850269999999999</v>
      </c>
      <c r="BU8">
        <v>1.297706</v>
      </c>
      <c r="BV8">
        <v>1.915767</v>
      </c>
      <c r="BW8">
        <v>1.8547899999999999</v>
      </c>
      <c r="BX8">
        <v>1.8707530000000001</v>
      </c>
      <c r="BY8">
        <v>2.5954100000000002</v>
      </c>
      <c r="BZ8">
        <v>1.283863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3.425942</v>
      </c>
      <c r="CK8">
        <v>1.78051</v>
      </c>
      <c r="CL8">
        <v>1.289131</v>
      </c>
      <c r="CM8">
        <v>3.4033090000000001</v>
      </c>
      <c r="CN8">
        <v>3.425942</v>
      </c>
      <c r="CO8">
        <v>4.1526560000000003</v>
      </c>
      <c r="CP8">
        <v>4.1165589999999996</v>
      </c>
      <c r="CQ8">
        <v>3.425942</v>
      </c>
      <c r="CR8">
        <v>0.32777000000000001</v>
      </c>
      <c r="CS8">
        <v>2.164676</v>
      </c>
      <c r="CT8">
        <v>0</v>
      </c>
      <c r="CU8">
        <v>0</v>
      </c>
      <c r="CV8">
        <v>0</v>
      </c>
      <c r="CW8">
        <v>2.3137059999999998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76.399458999999993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242.5752</v>
      </c>
      <c r="L9">
        <v>0</v>
      </c>
      <c r="M9">
        <v>45.430869999999999</v>
      </c>
      <c r="N9">
        <v>116.14370599999999</v>
      </c>
      <c r="O9">
        <v>121.747843</v>
      </c>
      <c r="P9">
        <v>120.890046</v>
      </c>
      <c r="Q9">
        <v>0</v>
      </c>
      <c r="R9">
        <v>9.68858</v>
      </c>
      <c r="S9">
        <v>11.267443999999999</v>
      </c>
      <c r="T9">
        <v>0</v>
      </c>
      <c r="U9">
        <v>268.73866800000002</v>
      </c>
      <c r="V9">
        <v>0</v>
      </c>
      <c r="W9">
        <v>37.906129</v>
      </c>
      <c r="X9">
        <v>122.048824</v>
      </c>
      <c r="Y9">
        <v>0</v>
      </c>
      <c r="Z9">
        <v>6.3086880000000001</v>
      </c>
      <c r="AA9">
        <v>0</v>
      </c>
      <c r="AB9">
        <v>0</v>
      </c>
      <c r="AC9">
        <v>0</v>
      </c>
      <c r="AD9">
        <v>8.0629299999999997</v>
      </c>
      <c r="AE9">
        <v>0</v>
      </c>
      <c r="AF9">
        <v>6.3006979999999997</v>
      </c>
      <c r="AG9">
        <v>41.220457000000003</v>
      </c>
      <c r="AH9">
        <v>0</v>
      </c>
      <c r="AI9">
        <v>0</v>
      </c>
      <c r="AJ9">
        <v>0</v>
      </c>
      <c r="AK9">
        <v>51.142071999999999</v>
      </c>
      <c r="AL9">
        <v>11.185411999999999</v>
      </c>
      <c r="AM9">
        <v>0</v>
      </c>
      <c r="AN9">
        <v>0.61720900000000001</v>
      </c>
      <c r="AO9">
        <v>5.943092</v>
      </c>
      <c r="AP9">
        <v>6.1654530000000003</v>
      </c>
      <c r="AQ9">
        <v>0</v>
      </c>
      <c r="AR9">
        <v>10.627103999999999</v>
      </c>
      <c r="AS9">
        <v>15.279696</v>
      </c>
      <c r="AT9">
        <v>5.7245850000000003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76.419459000000003</v>
      </c>
      <c r="BA9">
        <f t="shared" si="1"/>
        <v>1341.4341650000001</v>
      </c>
      <c r="BD9">
        <v>6.24</v>
      </c>
      <c r="BE9">
        <v>1.85</v>
      </c>
      <c r="BF9">
        <v>2.17</v>
      </c>
      <c r="BG9">
        <v>1.72</v>
      </c>
      <c r="BH9">
        <v>6.06</v>
      </c>
      <c r="BI9">
        <v>0.9</v>
      </c>
      <c r="BJ9">
        <v>0.98</v>
      </c>
      <c r="BK9">
        <v>1.84</v>
      </c>
      <c r="BL9">
        <v>0</v>
      </c>
      <c r="BM9">
        <v>0.17</v>
      </c>
      <c r="BN9">
        <v>3.39</v>
      </c>
      <c r="BO9">
        <v>1.82</v>
      </c>
      <c r="BP9">
        <v>0.25</v>
      </c>
      <c r="BQ9">
        <v>1.92</v>
      </c>
      <c r="BR9">
        <v>2.1</v>
      </c>
      <c r="BS9">
        <v>1.58</v>
      </c>
      <c r="BT9">
        <v>2.7850269999999999</v>
      </c>
      <c r="BU9">
        <v>1.297706</v>
      </c>
      <c r="BV9">
        <v>1.915767</v>
      </c>
      <c r="BW9">
        <v>1.8547899999999999</v>
      </c>
      <c r="BX9">
        <v>1.8707530000000001</v>
      </c>
      <c r="BY9">
        <v>2.5954100000000002</v>
      </c>
      <c r="BZ9">
        <v>1.283863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3.425942</v>
      </c>
      <c r="CK9">
        <v>1.78051</v>
      </c>
      <c r="CL9">
        <v>1.289131</v>
      </c>
      <c r="CM9">
        <v>3.4033090000000001</v>
      </c>
      <c r="CN9">
        <v>3.425942</v>
      </c>
      <c r="CO9">
        <v>4.1526560000000003</v>
      </c>
      <c r="CP9">
        <v>4.1165589999999996</v>
      </c>
      <c r="CQ9">
        <v>3.425942</v>
      </c>
      <c r="CR9">
        <v>0.32777000000000001</v>
      </c>
      <c r="CS9">
        <v>2.164676</v>
      </c>
      <c r="CT9">
        <v>0</v>
      </c>
      <c r="CU9">
        <v>0</v>
      </c>
      <c r="CV9">
        <v>0</v>
      </c>
      <c r="CW9">
        <v>2.3137059999999998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76.419459000000003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242.5752</v>
      </c>
      <c r="L10">
        <v>0</v>
      </c>
      <c r="M10">
        <v>45.430869999999999</v>
      </c>
      <c r="N10">
        <v>116.14370599999999</v>
      </c>
      <c r="O10">
        <v>121.747843</v>
      </c>
      <c r="P10">
        <v>120.890046</v>
      </c>
      <c r="Q10">
        <v>0</v>
      </c>
      <c r="R10">
        <v>9.68858</v>
      </c>
      <c r="S10">
        <v>11.267443999999999</v>
      </c>
      <c r="T10">
        <v>0</v>
      </c>
      <c r="U10">
        <v>268.73866800000002</v>
      </c>
      <c r="V10">
        <v>0</v>
      </c>
      <c r="W10">
        <v>37.906129</v>
      </c>
      <c r="X10">
        <v>122.048824</v>
      </c>
      <c r="Y10">
        <v>0</v>
      </c>
      <c r="Z10">
        <v>6.3086880000000001</v>
      </c>
      <c r="AA10">
        <v>0</v>
      </c>
      <c r="AB10">
        <v>0</v>
      </c>
      <c r="AC10">
        <v>0</v>
      </c>
      <c r="AD10">
        <v>8.0629299999999997</v>
      </c>
      <c r="AE10">
        <v>0</v>
      </c>
      <c r="AF10">
        <v>6.3006979999999997</v>
      </c>
      <c r="AG10">
        <v>41.220457000000003</v>
      </c>
      <c r="AH10">
        <v>0</v>
      </c>
      <c r="AI10">
        <v>0</v>
      </c>
      <c r="AJ10">
        <v>0</v>
      </c>
      <c r="AK10">
        <v>51.142071999999999</v>
      </c>
      <c r="AL10">
        <v>11.185411999999999</v>
      </c>
      <c r="AM10">
        <v>0</v>
      </c>
      <c r="AN10">
        <v>0.61720900000000001</v>
      </c>
      <c r="AO10">
        <v>5.943092</v>
      </c>
      <c r="AP10">
        <v>6.1654530000000003</v>
      </c>
      <c r="AQ10">
        <v>0</v>
      </c>
      <c r="AR10">
        <v>10.627103999999999</v>
      </c>
      <c r="AS10">
        <v>15.279696</v>
      </c>
      <c r="AT10">
        <v>9.7100430000000006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76.419459000000003</v>
      </c>
      <c r="BA10">
        <f t="shared" si="1"/>
        <v>1345.4196230000002</v>
      </c>
      <c r="BD10">
        <v>6.24</v>
      </c>
      <c r="BE10">
        <v>1.85</v>
      </c>
      <c r="BF10">
        <v>2.17</v>
      </c>
      <c r="BG10">
        <v>1.72</v>
      </c>
      <c r="BH10">
        <v>6.06</v>
      </c>
      <c r="BI10">
        <v>0.9</v>
      </c>
      <c r="BJ10">
        <v>0.98</v>
      </c>
      <c r="BK10">
        <v>1.84</v>
      </c>
      <c r="BL10">
        <v>0</v>
      </c>
      <c r="BM10">
        <v>0.17</v>
      </c>
      <c r="BN10">
        <v>3.39</v>
      </c>
      <c r="BO10">
        <v>1.82</v>
      </c>
      <c r="BP10">
        <v>0.25</v>
      </c>
      <c r="BQ10">
        <v>1.92</v>
      </c>
      <c r="BR10">
        <v>2.1</v>
      </c>
      <c r="BS10">
        <v>1.58</v>
      </c>
      <c r="BT10">
        <v>2.7850269999999999</v>
      </c>
      <c r="BU10">
        <v>1.297706</v>
      </c>
      <c r="BV10">
        <v>1.915767</v>
      </c>
      <c r="BW10">
        <v>1.8547899999999999</v>
      </c>
      <c r="BX10">
        <v>1.8707530000000001</v>
      </c>
      <c r="BY10">
        <v>2.5954100000000002</v>
      </c>
      <c r="BZ10">
        <v>1.283863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3.425942</v>
      </c>
      <c r="CK10">
        <v>1.78051</v>
      </c>
      <c r="CL10">
        <v>1.289131</v>
      </c>
      <c r="CM10">
        <v>3.4033090000000001</v>
      </c>
      <c r="CN10">
        <v>3.425942</v>
      </c>
      <c r="CO10">
        <v>4.1526560000000003</v>
      </c>
      <c r="CP10">
        <v>4.1165589999999996</v>
      </c>
      <c r="CQ10">
        <v>3.425942</v>
      </c>
      <c r="CR10">
        <v>0.32777000000000001</v>
      </c>
      <c r="CS10">
        <v>2.164676</v>
      </c>
      <c r="CT10">
        <v>0</v>
      </c>
      <c r="CU10">
        <v>0</v>
      </c>
      <c r="CV10">
        <v>0</v>
      </c>
      <c r="CW10">
        <v>2.3137059999999998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76.419459000000003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242.5752</v>
      </c>
      <c r="L11">
        <v>0</v>
      </c>
      <c r="M11">
        <v>45.430869999999999</v>
      </c>
      <c r="N11">
        <v>116.14370599999999</v>
      </c>
      <c r="O11">
        <v>121.747843</v>
      </c>
      <c r="P11">
        <v>120.890046</v>
      </c>
      <c r="Q11">
        <v>0</v>
      </c>
      <c r="R11">
        <v>10.392414</v>
      </c>
      <c r="S11">
        <v>11.267443999999999</v>
      </c>
      <c r="T11">
        <v>0</v>
      </c>
      <c r="U11">
        <v>268.73866800000002</v>
      </c>
      <c r="V11">
        <v>0</v>
      </c>
      <c r="W11">
        <v>37.906129</v>
      </c>
      <c r="X11">
        <v>122.048824</v>
      </c>
      <c r="Y11">
        <v>0</v>
      </c>
      <c r="Z11">
        <v>6.3086880000000001</v>
      </c>
      <c r="AA11">
        <v>0</v>
      </c>
      <c r="AB11">
        <v>0</v>
      </c>
      <c r="AC11">
        <v>0</v>
      </c>
      <c r="AD11">
        <v>8.0629299999999997</v>
      </c>
      <c r="AE11">
        <v>0</v>
      </c>
      <c r="AF11">
        <v>6.3006979999999997</v>
      </c>
      <c r="AG11">
        <v>41.220457000000003</v>
      </c>
      <c r="AH11">
        <v>0</v>
      </c>
      <c r="AI11">
        <v>0</v>
      </c>
      <c r="AJ11">
        <v>0</v>
      </c>
      <c r="AK11">
        <v>51.142071999999999</v>
      </c>
      <c r="AL11">
        <v>11.185411999999999</v>
      </c>
      <c r="AM11">
        <v>0</v>
      </c>
      <c r="AN11">
        <v>0.61720900000000001</v>
      </c>
      <c r="AO11">
        <v>5.943092</v>
      </c>
      <c r="AP11">
        <v>6.1654530000000003</v>
      </c>
      <c r="AQ11">
        <v>0</v>
      </c>
      <c r="AR11">
        <v>10.627103999999999</v>
      </c>
      <c r="AS11">
        <v>15.279696</v>
      </c>
      <c r="AT11">
        <v>10.135662999999999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76.398859000000002</v>
      </c>
      <c r="BA11">
        <f t="shared" si="1"/>
        <v>1346.5284770000001</v>
      </c>
      <c r="BD11">
        <v>6.24</v>
      </c>
      <c r="BE11">
        <v>1.85</v>
      </c>
      <c r="BF11">
        <v>2.17</v>
      </c>
      <c r="BG11">
        <v>1.72</v>
      </c>
      <c r="BH11">
        <v>6.06</v>
      </c>
      <c r="BI11">
        <v>0.9</v>
      </c>
      <c r="BJ11">
        <v>0.98</v>
      </c>
      <c r="BK11">
        <v>1.84</v>
      </c>
      <c r="BL11">
        <v>0</v>
      </c>
      <c r="BM11">
        <v>0.17</v>
      </c>
      <c r="BN11">
        <v>3.39</v>
      </c>
      <c r="BO11">
        <v>1.82</v>
      </c>
      <c r="BP11">
        <v>0.25</v>
      </c>
      <c r="BQ11">
        <v>1.92</v>
      </c>
      <c r="BR11">
        <v>2.1</v>
      </c>
      <c r="BS11">
        <v>1.58</v>
      </c>
      <c r="BT11">
        <v>2.7850269999999999</v>
      </c>
      <c r="BU11">
        <v>1.297706</v>
      </c>
      <c r="BV11">
        <v>1.895167</v>
      </c>
      <c r="BW11">
        <v>1.8547899999999999</v>
      </c>
      <c r="BX11">
        <v>1.8707530000000001</v>
      </c>
      <c r="BY11">
        <v>2.5954100000000002</v>
      </c>
      <c r="BZ11">
        <v>1.283863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3.425942</v>
      </c>
      <c r="CK11">
        <v>1.78051</v>
      </c>
      <c r="CL11">
        <v>1.289131</v>
      </c>
      <c r="CM11">
        <v>3.4033090000000001</v>
      </c>
      <c r="CN11">
        <v>3.425942</v>
      </c>
      <c r="CO11">
        <v>4.1526560000000003</v>
      </c>
      <c r="CP11">
        <v>4.1165589999999996</v>
      </c>
      <c r="CQ11">
        <v>3.425942</v>
      </c>
      <c r="CR11">
        <v>0.32777000000000001</v>
      </c>
      <c r="CS11">
        <v>2.164676</v>
      </c>
      <c r="CT11">
        <v>0</v>
      </c>
      <c r="CU11">
        <v>0</v>
      </c>
      <c r="CV11">
        <v>0</v>
      </c>
      <c r="CW11">
        <v>2.3137059999999998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76.398859000000002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242.5752</v>
      </c>
      <c r="L12">
        <v>0</v>
      </c>
      <c r="M12">
        <v>45.430869999999999</v>
      </c>
      <c r="N12">
        <v>116.14370599999999</v>
      </c>
      <c r="O12">
        <v>121.747843</v>
      </c>
      <c r="P12">
        <v>120.890046</v>
      </c>
      <c r="Q12">
        <v>0</v>
      </c>
      <c r="R12">
        <v>9.68858</v>
      </c>
      <c r="S12">
        <v>11.267443999999999</v>
      </c>
      <c r="T12">
        <v>0</v>
      </c>
      <c r="U12">
        <v>268.73866800000002</v>
      </c>
      <c r="V12">
        <v>0</v>
      </c>
      <c r="W12">
        <v>37.906129</v>
      </c>
      <c r="X12">
        <v>122.048824</v>
      </c>
      <c r="Y12">
        <v>0</v>
      </c>
      <c r="Z12">
        <v>6.3086880000000001</v>
      </c>
      <c r="AA12">
        <v>0</v>
      </c>
      <c r="AB12">
        <v>0</v>
      </c>
      <c r="AC12">
        <v>0</v>
      </c>
      <c r="AD12">
        <v>8.0629299999999997</v>
      </c>
      <c r="AE12">
        <v>0</v>
      </c>
      <c r="AF12">
        <v>6.3006979999999997</v>
      </c>
      <c r="AG12">
        <v>41.220457000000003</v>
      </c>
      <c r="AH12">
        <v>0</v>
      </c>
      <c r="AI12">
        <v>0</v>
      </c>
      <c r="AJ12">
        <v>0</v>
      </c>
      <c r="AK12">
        <v>51.142071999999999</v>
      </c>
      <c r="AL12">
        <v>11.185411999999999</v>
      </c>
      <c r="AM12">
        <v>0</v>
      </c>
      <c r="AN12">
        <v>0.61720900000000001</v>
      </c>
      <c r="AO12">
        <v>5.943092</v>
      </c>
      <c r="AP12">
        <v>6.1654530000000003</v>
      </c>
      <c r="AQ12">
        <v>0</v>
      </c>
      <c r="AR12">
        <v>15.940656000000001</v>
      </c>
      <c r="AS12">
        <v>15.279696</v>
      </c>
      <c r="AT12">
        <v>13.661721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76.398859000000002</v>
      </c>
      <c r="BA12">
        <f t="shared" si="1"/>
        <v>1354.6642530000001</v>
      </c>
      <c r="BD12">
        <v>6.24</v>
      </c>
      <c r="BE12">
        <v>1.85</v>
      </c>
      <c r="BF12">
        <v>2.17</v>
      </c>
      <c r="BG12">
        <v>1.72</v>
      </c>
      <c r="BH12">
        <v>6.06</v>
      </c>
      <c r="BI12">
        <v>0.9</v>
      </c>
      <c r="BJ12">
        <v>0.98</v>
      </c>
      <c r="BK12">
        <v>1.84</v>
      </c>
      <c r="BL12">
        <v>0</v>
      </c>
      <c r="BM12">
        <v>0.17</v>
      </c>
      <c r="BN12">
        <v>3.39</v>
      </c>
      <c r="BO12">
        <v>1.82</v>
      </c>
      <c r="BP12">
        <v>0.25</v>
      </c>
      <c r="BQ12">
        <v>1.92</v>
      </c>
      <c r="BR12">
        <v>2.1</v>
      </c>
      <c r="BS12">
        <v>1.58</v>
      </c>
      <c r="BT12">
        <v>2.7850269999999999</v>
      </c>
      <c r="BU12">
        <v>1.297706</v>
      </c>
      <c r="BV12">
        <v>1.895167</v>
      </c>
      <c r="BW12">
        <v>1.8547899999999999</v>
      </c>
      <c r="BX12">
        <v>1.8707530000000001</v>
      </c>
      <c r="BY12">
        <v>2.5954100000000002</v>
      </c>
      <c r="BZ12">
        <v>1.283863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3.425942</v>
      </c>
      <c r="CK12">
        <v>1.78051</v>
      </c>
      <c r="CL12">
        <v>1.289131</v>
      </c>
      <c r="CM12">
        <v>3.4033090000000001</v>
      </c>
      <c r="CN12">
        <v>3.425942</v>
      </c>
      <c r="CO12">
        <v>4.1526560000000003</v>
      </c>
      <c r="CP12">
        <v>4.1165589999999996</v>
      </c>
      <c r="CQ12">
        <v>3.425942</v>
      </c>
      <c r="CR12">
        <v>0.32777000000000001</v>
      </c>
      <c r="CS12">
        <v>2.164676</v>
      </c>
      <c r="CT12">
        <v>0</v>
      </c>
      <c r="CU12">
        <v>0</v>
      </c>
      <c r="CV12">
        <v>0</v>
      </c>
      <c r="CW12">
        <v>2.3137059999999998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76.398859000000002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242.5752</v>
      </c>
      <c r="L13">
        <v>0</v>
      </c>
      <c r="M13">
        <v>45.430869999999999</v>
      </c>
      <c r="N13">
        <v>116.14370599999999</v>
      </c>
      <c r="O13">
        <v>121.747843</v>
      </c>
      <c r="P13">
        <v>120.890046</v>
      </c>
      <c r="Q13">
        <v>0</v>
      </c>
      <c r="R13">
        <v>9.68858</v>
      </c>
      <c r="S13">
        <v>11.267443999999999</v>
      </c>
      <c r="T13">
        <v>0</v>
      </c>
      <c r="U13">
        <v>268.73866800000002</v>
      </c>
      <c r="V13">
        <v>0</v>
      </c>
      <c r="W13">
        <v>37.906129</v>
      </c>
      <c r="X13">
        <v>122.048824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8.0629299999999997</v>
      </c>
      <c r="AE13">
        <v>0</v>
      </c>
      <c r="AF13">
        <v>6.3006979999999997</v>
      </c>
      <c r="AG13">
        <v>41.220457000000003</v>
      </c>
      <c r="AH13">
        <v>0</v>
      </c>
      <c r="AI13">
        <v>0</v>
      </c>
      <c r="AJ13">
        <v>0</v>
      </c>
      <c r="AK13">
        <v>51.142071999999999</v>
      </c>
      <c r="AL13">
        <v>11.185411999999999</v>
      </c>
      <c r="AM13">
        <v>0</v>
      </c>
      <c r="AN13">
        <v>0.61720900000000001</v>
      </c>
      <c r="AO13">
        <v>5.943092</v>
      </c>
      <c r="AP13">
        <v>6.1654530000000003</v>
      </c>
      <c r="AQ13">
        <v>0</v>
      </c>
      <c r="AR13">
        <v>15.940656000000001</v>
      </c>
      <c r="AS13">
        <v>15.279696</v>
      </c>
      <c r="AT13">
        <v>11.269014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76.398859000000002</v>
      </c>
      <c r="BA13">
        <f t="shared" si="1"/>
        <v>1345.9628580000001</v>
      </c>
      <c r="BD13">
        <v>6.24</v>
      </c>
      <c r="BE13">
        <v>1.85</v>
      </c>
      <c r="BF13">
        <v>2.17</v>
      </c>
      <c r="BG13">
        <v>1.72</v>
      </c>
      <c r="BH13">
        <v>6.06</v>
      </c>
      <c r="BI13">
        <v>0.9</v>
      </c>
      <c r="BJ13">
        <v>0.98</v>
      </c>
      <c r="BK13">
        <v>1.84</v>
      </c>
      <c r="BL13">
        <v>0</v>
      </c>
      <c r="BM13">
        <v>0.17</v>
      </c>
      <c r="BN13">
        <v>3.39</v>
      </c>
      <c r="BO13">
        <v>1.82</v>
      </c>
      <c r="BP13">
        <v>0.25</v>
      </c>
      <c r="BQ13">
        <v>1.92</v>
      </c>
      <c r="BR13">
        <v>2.1</v>
      </c>
      <c r="BS13">
        <v>1.58</v>
      </c>
      <c r="BT13">
        <v>2.7850269999999999</v>
      </c>
      <c r="BU13">
        <v>1.297706</v>
      </c>
      <c r="BV13">
        <v>1.895167</v>
      </c>
      <c r="BW13">
        <v>1.8547899999999999</v>
      </c>
      <c r="BX13">
        <v>1.8707530000000001</v>
      </c>
      <c r="BY13">
        <v>2.5954100000000002</v>
      </c>
      <c r="BZ13">
        <v>1.283863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3.425942</v>
      </c>
      <c r="CK13">
        <v>1.78051</v>
      </c>
      <c r="CL13">
        <v>1.289131</v>
      </c>
      <c r="CM13">
        <v>3.4033090000000001</v>
      </c>
      <c r="CN13">
        <v>3.425942</v>
      </c>
      <c r="CO13">
        <v>4.1526560000000003</v>
      </c>
      <c r="CP13">
        <v>4.1165589999999996</v>
      </c>
      <c r="CQ13">
        <v>3.425942</v>
      </c>
      <c r="CR13">
        <v>0.32777000000000001</v>
      </c>
      <c r="CS13">
        <v>2.164676</v>
      </c>
      <c r="CT13">
        <v>0</v>
      </c>
      <c r="CU13">
        <v>0</v>
      </c>
      <c r="CV13">
        <v>0</v>
      </c>
      <c r="CW13">
        <v>2.3137059999999998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76.398859000000002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242.5752</v>
      </c>
      <c r="L14">
        <v>0</v>
      </c>
      <c r="M14">
        <v>45.430869999999999</v>
      </c>
      <c r="N14">
        <v>116.14370599999999</v>
      </c>
      <c r="O14">
        <v>121.747843</v>
      </c>
      <c r="P14">
        <v>120.890046</v>
      </c>
      <c r="Q14">
        <v>0</v>
      </c>
      <c r="R14">
        <v>9.68858</v>
      </c>
      <c r="S14">
        <v>11.267443999999999</v>
      </c>
      <c r="T14">
        <v>0</v>
      </c>
      <c r="U14">
        <v>268.73866800000002</v>
      </c>
      <c r="V14">
        <v>0</v>
      </c>
      <c r="W14">
        <v>26.354928999999998</v>
      </c>
      <c r="X14">
        <v>122.048824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8.0629299999999997</v>
      </c>
      <c r="AE14">
        <v>0</v>
      </c>
      <c r="AF14">
        <v>6.3006979999999997</v>
      </c>
      <c r="AG14">
        <v>41.220457000000003</v>
      </c>
      <c r="AH14">
        <v>0</v>
      </c>
      <c r="AI14">
        <v>0</v>
      </c>
      <c r="AJ14">
        <v>0</v>
      </c>
      <c r="AK14">
        <v>51.142071999999999</v>
      </c>
      <c r="AL14">
        <v>11.185411999999999</v>
      </c>
      <c r="AM14">
        <v>0</v>
      </c>
      <c r="AN14">
        <v>0.61720900000000001</v>
      </c>
      <c r="AO14">
        <v>5.943092</v>
      </c>
      <c r="AP14">
        <v>6.1654530000000003</v>
      </c>
      <c r="AQ14">
        <v>0</v>
      </c>
      <c r="AR14">
        <v>15.940656000000001</v>
      </c>
      <c r="AS14">
        <v>15.279696</v>
      </c>
      <c r="AT14">
        <v>12.972109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76.398859000000002</v>
      </c>
      <c r="BA14">
        <f t="shared" si="1"/>
        <v>1336.1147530000003</v>
      </c>
      <c r="BD14">
        <v>6.24</v>
      </c>
      <c r="BE14">
        <v>1.85</v>
      </c>
      <c r="BF14">
        <v>2.17</v>
      </c>
      <c r="BG14">
        <v>1.72</v>
      </c>
      <c r="BH14">
        <v>6.06</v>
      </c>
      <c r="BI14">
        <v>0.9</v>
      </c>
      <c r="BJ14">
        <v>0.98</v>
      </c>
      <c r="BK14">
        <v>1.84</v>
      </c>
      <c r="BL14">
        <v>0</v>
      </c>
      <c r="BM14">
        <v>0.17</v>
      </c>
      <c r="BN14">
        <v>3.39</v>
      </c>
      <c r="BO14">
        <v>1.82</v>
      </c>
      <c r="BP14">
        <v>0.25</v>
      </c>
      <c r="BQ14">
        <v>1.92</v>
      </c>
      <c r="BR14">
        <v>2.1</v>
      </c>
      <c r="BS14">
        <v>1.58</v>
      </c>
      <c r="BT14">
        <v>2.7850269999999999</v>
      </c>
      <c r="BU14">
        <v>1.297706</v>
      </c>
      <c r="BV14">
        <v>1.895167</v>
      </c>
      <c r="BW14">
        <v>1.8547899999999999</v>
      </c>
      <c r="BX14">
        <v>1.8707530000000001</v>
      </c>
      <c r="BY14">
        <v>2.5954100000000002</v>
      </c>
      <c r="BZ14">
        <v>1.283863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3.425942</v>
      </c>
      <c r="CK14">
        <v>1.78051</v>
      </c>
      <c r="CL14">
        <v>1.289131</v>
      </c>
      <c r="CM14">
        <v>3.4033090000000001</v>
      </c>
      <c r="CN14">
        <v>3.425942</v>
      </c>
      <c r="CO14">
        <v>4.1526560000000003</v>
      </c>
      <c r="CP14">
        <v>4.1165589999999996</v>
      </c>
      <c r="CQ14">
        <v>3.425942</v>
      </c>
      <c r="CR14">
        <v>0.32777000000000001</v>
      </c>
      <c r="CS14">
        <v>2.164676</v>
      </c>
      <c r="CT14">
        <v>0</v>
      </c>
      <c r="CU14">
        <v>0</v>
      </c>
      <c r="CV14">
        <v>0</v>
      </c>
      <c r="CW14">
        <v>2.3137059999999998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76.398859000000002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242.5752</v>
      </c>
      <c r="L15">
        <v>0</v>
      </c>
      <c r="M15">
        <v>45.430869999999999</v>
      </c>
      <c r="N15">
        <v>116.14370599999999</v>
      </c>
      <c r="O15">
        <v>121.747843</v>
      </c>
      <c r="P15">
        <v>120.890046</v>
      </c>
      <c r="Q15">
        <v>0</v>
      </c>
      <c r="R15">
        <v>9.6783459999999994</v>
      </c>
      <c r="S15">
        <v>11.267443999999999</v>
      </c>
      <c r="T15">
        <v>0</v>
      </c>
      <c r="U15">
        <v>268.73866800000002</v>
      </c>
      <c r="V15">
        <v>0</v>
      </c>
      <c r="W15">
        <v>26.354928999999998</v>
      </c>
      <c r="X15">
        <v>108.572424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8.0629299999999997</v>
      </c>
      <c r="AE15">
        <v>0</v>
      </c>
      <c r="AF15">
        <v>6.3006979999999997</v>
      </c>
      <c r="AG15">
        <v>41.220457000000003</v>
      </c>
      <c r="AH15">
        <v>0</v>
      </c>
      <c r="AI15">
        <v>0</v>
      </c>
      <c r="AJ15">
        <v>0</v>
      </c>
      <c r="AK15">
        <v>51.142071999999999</v>
      </c>
      <c r="AL15">
        <v>11.185411999999999</v>
      </c>
      <c r="AM15">
        <v>0</v>
      </c>
      <c r="AN15">
        <v>0.61720900000000001</v>
      </c>
      <c r="AO15">
        <v>5.943092</v>
      </c>
      <c r="AP15">
        <v>6.1654530000000003</v>
      </c>
      <c r="AQ15">
        <v>0</v>
      </c>
      <c r="AR15">
        <v>38.257573999999998</v>
      </c>
      <c r="AS15">
        <v>23.696477999999999</v>
      </c>
      <c r="AT15">
        <v>14.435919999999999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76.398859000000002</v>
      </c>
      <c r="BA15">
        <f t="shared" si="1"/>
        <v>1354.82563</v>
      </c>
      <c r="BD15">
        <v>6.24</v>
      </c>
      <c r="BE15">
        <v>1.85</v>
      </c>
      <c r="BF15">
        <v>2.17</v>
      </c>
      <c r="BG15">
        <v>1.72</v>
      </c>
      <c r="BH15">
        <v>6.06</v>
      </c>
      <c r="BI15">
        <v>0.9</v>
      </c>
      <c r="BJ15">
        <v>0.98</v>
      </c>
      <c r="BK15">
        <v>1.84</v>
      </c>
      <c r="BL15">
        <v>0</v>
      </c>
      <c r="BM15">
        <v>0.17</v>
      </c>
      <c r="BN15">
        <v>3.39</v>
      </c>
      <c r="BO15">
        <v>1.82</v>
      </c>
      <c r="BP15">
        <v>0.25</v>
      </c>
      <c r="BQ15">
        <v>1.92</v>
      </c>
      <c r="BR15">
        <v>2.1</v>
      </c>
      <c r="BS15">
        <v>1.58</v>
      </c>
      <c r="BT15">
        <v>2.7850269999999999</v>
      </c>
      <c r="BU15">
        <v>1.297706</v>
      </c>
      <c r="BV15">
        <v>1.895167</v>
      </c>
      <c r="BW15">
        <v>1.8547899999999999</v>
      </c>
      <c r="BX15">
        <v>1.8707530000000001</v>
      </c>
      <c r="BY15">
        <v>2.5954100000000002</v>
      </c>
      <c r="BZ15">
        <v>1.283863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3.425942</v>
      </c>
      <c r="CK15">
        <v>1.78051</v>
      </c>
      <c r="CL15">
        <v>1.289131</v>
      </c>
      <c r="CM15">
        <v>3.4033090000000001</v>
      </c>
      <c r="CN15">
        <v>3.425942</v>
      </c>
      <c r="CO15">
        <v>4.1526560000000003</v>
      </c>
      <c r="CP15">
        <v>4.1165589999999996</v>
      </c>
      <c r="CQ15">
        <v>3.425942</v>
      </c>
      <c r="CR15">
        <v>0.32777000000000001</v>
      </c>
      <c r="CS15">
        <v>2.164676</v>
      </c>
      <c r="CT15">
        <v>0</v>
      </c>
      <c r="CU15">
        <v>0</v>
      </c>
      <c r="CV15">
        <v>0</v>
      </c>
      <c r="CW15">
        <v>2.3137059999999998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76.398859000000002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242.5752</v>
      </c>
      <c r="L16">
        <v>0</v>
      </c>
      <c r="M16">
        <v>45.430869999999999</v>
      </c>
      <c r="N16">
        <v>116.14370599999999</v>
      </c>
      <c r="O16">
        <v>121.747843</v>
      </c>
      <c r="P16">
        <v>120.890046</v>
      </c>
      <c r="Q16">
        <v>0</v>
      </c>
      <c r="R16">
        <v>9.68858</v>
      </c>
      <c r="S16">
        <v>10.507527</v>
      </c>
      <c r="T16">
        <v>0</v>
      </c>
      <c r="U16">
        <v>268.73866800000002</v>
      </c>
      <c r="V16">
        <v>0</v>
      </c>
      <c r="W16">
        <v>26.354928999999998</v>
      </c>
      <c r="X16">
        <v>108.572424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8.0629299999999997</v>
      </c>
      <c r="AE16">
        <v>0</v>
      </c>
      <c r="AF16">
        <v>6.3006979999999997</v>
      </c>
      <c r="AG16">
        <v>41.220457000000003</v>
      </c>
      <c r="AH16">
        <v>0</v>
      </c>
      <c r="AI16">
        <v>0</v>
      </c>
      <c r="AJ16">
        <v>0</v>
      </c>
      <c r="AK16">
        <v>51.142071999999999</v>
      </c>
      <c r="AL16">
        <v>11.185411999999999</v>
      </c>
      <c r="AM16">
        <v>0</v>
      </c>
      <c r="AN16">
        <v>0.61720900000000001</v>
      </c>
      <c r="AO16">
        <v>5.943092</v>
      </c>
      <c r="AP16">
        <v>6.1654530000000003</v>
      </c>
      <c r="AQ16">
        <v>0</v>
      </c>
      <c r="AR16">
        <v>38.257573999999998</v>
      </c>
      <c r="AS16">
        <v>23.696477999999999</v>
      </c>
      <c r="AT16">
        <v>12.187813999999999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76.398859000000002</v>
      </c>
      <c r="BA16">
        <f t="shared" si="1"/>
        <v>1351.827841</v>
      </c>
      <c r="BD16">
        <v>6.24</v>
      </c>
      <c r="BE16">
        <v>1.85</v>
      </c>
      <c r="BF16">
        <v>2.17</v>
      </c>
      <c r="BG16">
        <v>1.72</v>
      </c>
      <c r="BH16">
        <v>6.06</v>
      </c>
      <c r="BI16">
        <v>0.9</v>
      </c>
      <c r="BJ16">
        <v>0.98</v>
      </c>
      <c r="BK16">
        <v>1.84</v>
      </c>
      <c r="BL16">
        <v>0</v>
      </c>
      <c r="BM16">
        <v>0.17</v>
      </c>
      <c r="BN16">
        <v>3.39</v>
      </c>
      <c r="BO16">
        <v>1.82</v>
      </c>
      <c r="BP16">
        <v>0.25</v>
      </c>
      <c r="BQ16">
        <v>1.92</v>
      </c>
      <c r="BR16">
        <v>2.1</v>
      </c>
      <c r="BS16">
        <v>1.58</v>
      </c>
      <c r="BT16">
        <v>2.7850269999999999</v>
      </c>
      <c r="BU16">
        <v>1.297706</v>
      </c>
      <c r="BV16">
        <v>1.895167</v>
      </c>
      <c r="BW16">
        <v>1.8547899999999999</v>
      </c>
      <c r="BX16">
        <v>1.8707530000000001</v>
      </c>
      <c r="BY16">
        <v>2.5954100000000002</v>
      </c>
      <c r="BZ16">
        <v>1.283863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3.425942</v>
      </c>
      <c r="CK16">
        <v>1.78051</v>
      </c>
      <c r="CL16">
        <v>1.289131</v>
      </c>
      <c r="CM16">
        <v>3.4033090000000001</v>
      </c>
      <c r="CN16">
        <v>3.425942</v>
      </c>
      <c r="CO16">
        <v>4.1526560000000003</v>
      </c>
      <c r="CP16">
        <v>4.1165589999999996</v>
      </c>
      <c r="CQ16">
        <v>3.425942</v>
      </c>
      <c r="CR16">
        <v>0.32777000000000001</v>
      </c>
      <c r="CS16">
        <v>2.164676</v>
      </c>
      <c r="CT16">
        <v>0</v>
      </c>
      <c r="CU16">
        <v>0</v>
      </c>
      <c r="CV16">
        <v>0</v>
      </c>
      <c r="CW16">
        <v>2.3137059999999998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76.398859000000002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242.5752</v>
      </c>
      <c r="L17">
        <v>0</v>
      </c>
      <c r="M17">
        <v>45.430869999999999</v>
      </c>
      <c r="N17">
        <v>116.14370599999999</v>
      </c>
      <c r="O17">
        <v>121.747843</v>
      </c>
      <c r="P17">
        <v>120.890046</v>
      </c>
      <c r="Q17">
        <v>0</v>
      </c>
      <c r="R17">
        <v>9.68858</v>
      </c>
      <c r="S17">
        <v>10.507527</v>
      </c>
      <c r="T17">
        <v>0</v>
      </c>
      <c r="U17">
        <v>268.73866800000002</v>
      </c>
      <c r="V17">
        <v>0</v>
      </c>
      <c r="W17">
        <v>26.354928999999998</v>
      </c>
      <c r="X17">
        <v>108.572424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8.0629299999999997</v>
      </c>
      <c r="AE17">
        <v>0</v>
      </c>
      <c r="AF17">
        <v>6.3006979999999997</v>
      </c>
      <c r="AG17">
        <v>41.220457000000003</v>
      </c>
      <c r="AH17">
        <v>0</v>
      </c>
      <c r="AI17">
        <v>0</v>
      </c>
      <c r="AJ17">
        <v>0</v>
      </c>
      <c r="AK17">
        <v>50.641905000000001</v>
      </c>
      <c r="AL17">
        <v>11.185411999999999</v>
      </c>
      <c r="AM17">
        <v>0</v>
      </c>
      <c r="AN17">
        <v>0.61720900000000001</v>
      </c>
      <c r="AO17">
        <v>5.943092</v>
      </c>
      <c r="AP17">
        <v>6.1654530000000003</v>
      </c>
      <c r="AQ17">
        <v>0</v>
      </c>
      <c r="AR17">
        <v>38.257573999999998</v>
      </c>
      <c r="AS17">
        <v>23.696477999999999</v>
      </c>
      <c r="AT17">
        <v>14.435919999999999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76.398859000000002</v>
      </c>
      <c r="BA17">
        <f t="shared" si="1"/>
        <v>1353.5757799999999</v>
      </c>
      <c r="BD17">
        <v>6.24</v>
      </c>
      <c r="BE17">
        <v>1.85</v>
      </c>
      <c r="BF17">
        <v>2.17</v>
      </c>
      <c r="BG17">
        <v>1.72</v>
      </c>
      <c r="BH17">
        <v>6.06</v>
      </c>
      <c r="BI17">
        <v>0.9</v>
      </c>
      <c r="BJ17">
        <v>0.98</v>
      </c>
      <c r="BK17">
        <v>1.84</v>
      </c>
      <c r="BL17">
        <v>0</v>
      </c>
      <c r="BM17">
        <v>0.17</v>
      </c>
      <c r="BN17">
        <v>3.39</v>
      </c>
      <c r="BO17">
        <v>1.82</v>
      </c>
      <c r="BP17">
        <v>0.25</v>
      </c>
      <c r="BQ17">
        <v>1.92</v>
      </c>
      <c r="BR17">
        <v>2.1</v>
      </c>
      <c r="BS17">
        <v>1.58</v>
      </c>
      <c r="BT17">
        <v>2.7850269999999999</v>
      </c>
      <c r="BU17">
        <v>1.297706</v>
      </c>
      <c r="BV17">
        <v>1.895167</v>
      </c>
      <c r="BW17">
        <v>1.8547899999999999</v>
      </c>
      <c r="BX17">
        <v>1.8707530000000001</v>
      </c>
      <c r="BY17">
        <v>2.5954100000000002</v>
      </c>
      <c r="BZ17">
        <v>1.283863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3.425942</v>
      </c>
      <c r="CK17">
        <v>1.78051</v>
      </c>
      <c r="CL17">
        <v>1.289131</v>
      </c>
      <c r="CM17">
        <v>3.4033090000000001</v>
      </c>
      <c r="CN17">
        <v>3.425942</v>
      </c>
      <c r="CO17">
        <v>4.1526560000000003</v>
      </c>
      <c r="CP17">
        <v>4.1165589999999996</v>
      </c>
      <c r="CQ17">
        <v>3.425942</v>
      </c>
      <c r="CR17">
        <v>0.32777000000000001</v>
      </c>
      <c r="CS17">
        <v>2.164676</v>
      </c>
      <c r="CT17">
        <v>0</v>
      </c>
      <c r="CU17">
        <v>0</v>
      </c>
      <c r="CV17">
        <v>0</v>
      </c>
      <c r="CW17">
        <v>2.3137059999999998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76.398859000000002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242.5752</v>
      </c>
      <c r="L18">
        <v>0</v>
      </c>
      <c r="M18">
        <v>45.430869999999999</v>
      </c>
      <c r="N18">
        <v>116.14370599999999</v>
      </c>
      <c r="O18">
        <v>121.747843</v>
      </c>
      <c r="P18">
        <v>120.890046</v>
      </c>
      <c r="Q18">
        <v>0</v>
      </c>
      <c r="R18">
        <v>9.68858</v>
      </c>
      <c r="S18">
        <v>10.507527</v>
      </c>
      <c r="T18">
        <v>0</v>
      </c>
      <c r="U18">
        <v>268.73866800000002</v>
      </c>
      <c r="V18">
        <v>0</v>
      </c>
      <c r="W18">
        <v>26.354928999999998</v>
      </c>
      <c r="X18">
        <v>108.572424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8.0629299999999997</v>
      </c>
      <c r="AE18">
        <v>0</v>
      </c>
      <c r="AF18">
        <v>6.3006979999999997</v>
      </c>
      <c r="AG18">
        <v>41.220457000000003</v>
      </c>
      <c r="AH18">
        <v>0</v>
      </c>
      <c r="AI18">
        <v>0</v>
      </c>
      <c r="AJ18">
        <v>0</v>
      </c>
      <c r="AK18">
        <v>50.641905000000001</v>
      </c>
      <c r="AL18">
        <v>11.185411999999999</v>
      </c>
      <c r="AM18">
        <v>0</v>
      </c>
      <c r="AN18">
        <v>0.61720900000000001</v>
      </c>
      <c r="AO18">
        <v>5.943092</v>
      </c>
      <c r="AP18">
        <v>6.1654530000000003</v>
      </c>
      <c r="AQ18">
        <v>0</v>
      </c>
      <c r="AR18">
        <v>10.627103999999999</v>
      </c>
      <c r="AS18">
        <v>23.696477999999999</v>
      </c>
      <c r="AT18">
        <v>14.435919999999999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76.398859000000002</v>
      </c>
      <c r="BA18">
        <f t="shared" si="1"/>
        <v>1325.9453099999998</v>
      </c>
      <c r="BD18">
        <v>6.24</v>
      </c>
      <c r="BE18">
        <v>1.85</v>
      </c>
      <c r="BF18">
        <v>2.17</v>
      </c>
      <c r="BG18">
        <v>1.72</v>
      </c>
      <c r="BH18">
        <v>6.06</v>
      </c>
      <c r="BI18">
        <v>0.9</v>
      </c>
      <c r="BJ18">
        <v>0.98</v>
      </c>
      <c r="BK18">
        <v>1.84</v>
      </c>
      <c r="BL18">
        <v>0</v>
      </c>
      <c r="BM18">
        <v>0.17</v>
      </c>
      <c r="BN18">
        <v>3.39</v>
      </c>
      <c r="BO18">
        <v>1.82</v>
      </c>
      <c r="BP18">
        <v>0.25</v>
      </c>
      <c r="BQ18">
        <v>1.92</v>
      </c>
      <c r="BR18">
        <v>2.1</v>
      </c>
      <c r="BS18">
        <v>1.58</v>
      </c>
      <c r="BT18">
        <v>2.7850269999999999</v>
      </c>
      <c r="BU18">
        <v>1.297706</v>
      </c>
      <c r="BV18">
        <v>1.895167</v>
      </c>
      <c r="BW18">
        <v>1.8547899999999999</v>
      </c>
      <c r="BX18">
        <v>1.8707530000000001</v>
      </c>
      <c r="BY18">
        <v>2.5954100000000002</v>
      </c>
      <c r="BZ18">
        <v>1.283863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3.425942</v>
      </c>
      <c r="CK18">
        <v>1.78051</v>
      </c>
      <c r="CL18">
        <v>1.289131</v>
      </c>
      <c r="CM18">
        <v>3.4033090000000001</v>
      </c>
      <c r="CN18">
        <v>3.425942</v>
      </c>
      <c r="CO18">
        <v>4.1526560000000003</v>
      </c>
      <c r="CP18">
        <v>4.1165589999999996</v>
      </c>
      <c r="CQ18">
        <v>3.425942</v>
      </c>
      <c r="CR18">
        <v>0.32777000000000001</v>
      </c>
      <c r="CS18">
        <v>2.164676</v>
      </c>
      <c r="CT18">
        <v>0</v>
      </c>
      <c r="CU18">
        <v>0</v>
      </c>
      <c r="CV18">
        <v>0</v>
      </c>
      <c r="CW18">
        <v>2.3137059999999998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76.398859000000002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242.5752</v>
      </c>
      <c r="L19">
        <v>0</v>
      </c>
      <c r="M19">
        <v>45.430869999999999</v>
      </c>
      <c r="N19">
        <v>116.14370599999999</v>
      </c>
      <c r="O19">
        <v>121.747843</v>
      </c>
      <c r="P19">
        <v>120.890046</v>
      </c>
      <c r="Q19">
        <v>0</v>
      </c>
      <c r="R19">
        <v>10.935797000000001</v>
      </c>
      <c r="S19">
        <v>13.087068</v>
      </c>
      <c r="T19">
        <v>0</v>
      </c>
      <c r="U19">
        <v>268.73866800000002</v>
      </c>
      <c r="V19">
        <v>0</v>
      </c>
      <c r="W19">
        <v>26.354928999999998</v>
      </c>
      <c r="X19">
        <v>122.048824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8.0629299999999997</v>
      </c>
      <c r="AE19">
        <v>0</v>
      </c>
      <c r="AF19">
        <v>6.3006979999999997</v>
      </c>
      <c r="AG19">
        <v>41.220457000000003</v>
      </c>
      <c r="AH19">
        <v>0</v>
      </c>
      <c r="AI19">
        <v>0</v>
      </c>
      <c r="AJ19">
        <v>0</v>
      </c>
      <c r="AK19">
        <v>50.891987999999998</v>
      </c>
      <c r="AL19">
        <v>11.185411999999999</v>
      </c>
      <c r="AM19">
        <v>0</v>
      </c>
      <c r="AN19">
        <v>0.61720900000000001</v>
      </c>
      <c r="AO19">
        <v>5.943092</v>
      </c>
      <c r="AP19">
        <v>6.1654530000000003</v>
      </c>
      <c r="AQ19">
        <v>0</v>
      </c>
      <c r="AR19">
        <v>10.627103999999999</v>
      </c>
      <c r="AS19">
        <v>15.279696</v>
      </c>
      <c r="AT19">
        <v>14.435919999999999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76.448858999999985</v>
      </c>
      <c r="BA19">
        <f t="shared" si="1"/>
        <v>1335.1317690000003</v>
      </c>
      <c r="BD19">
        <v>6.24</v>
      </c>
      <c r="BE19">
        <v>1.85</v>
      </c>
      <c r="BF19">
        <v>2.17</v>
      </c>
      <c r="BG19">
        <v>1.72</v>
      </c>
      <c r="BH19">
        <v>6.06</v>
      </c>
      <c r="BI19">
        <v>0.9</v>
      </c>
      <c r="BJ19">
        <v>0.98</v>
      </c>
      <c r="BK19">
        <v>1.89</v>
      </c>
      <c r="BL19">
        <v>0</v>
      </c>
      <c r="BM19">
        <v>0.17</v>
      </c>
      <c r="BN19">
        <v>3.39</v>
      </c>
      <c r="BO19">
        <v>1.82</v>
      </c>
      <c r="BP19">
        <v>0.25</v>
      </c>
      <c r="BQ19">
        <v>1.92</v>
      </c>
      <c r="BR19">
        <v>2.1</v>
      </c>
      <c r="BS19">
        <v>1.58</v>
      </c>
      <c r="BT19">
        <v>2.7850269999999999</v>
      </c>
      <c r="BU19">
        <v>1.297706</v>
      </c>
      <c r="BV19">
        <v>1.895167</v>
      </c>
      <c r="BW19">
        <v>1.8547899999999999</v>
      </c>
      <c r="BX19">
        <v>1.8707530000000001</v>
      </c>
      <c r="BY19">
        <v>2.5954100000000002</v>
      </c>
      <c r="BZ19">
        <v>1.283863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3.425942</v>
      </c>
      <c r="CK19">
        <v>1.78051</v>
      </c>
      <c r="CL19">
        <v>1.289131</v>
      </c>
      <c r="CM19">
        <v>3.4033090000000001</v>
      </c>
      <c r="CN19">
        <v>3.425942</v>
      </c>
      <c r="CO19">
        <v>4.1526560000000003</v>
      </c>
      <c r="CP19">
        <v>4.1165589999999996</v>
      </c>
      <c r="CQ19">
        <v>3.425942</v>
      </c>
      <c r="CR19">
        <v>0.32777000000000001</v>
      </c>
      <c r="CS19">
        <v>2.164676</v>
      </c>
      <c r="CT19">
        <v>0</v>
      </c>
      <c r="CU19">
        <v>0</v>
      </c>
      <c r="CV19">
        <v>0</v>
      </c>
      <c r="CW19">
        <v>2.3137059999999998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76.448858999999985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242.5752</v>
      </c>
      <c r="L20">
        <v>0</v>
      </c>
      <c r="M20">
        <v>45.430869999999999</v>
      </c>
      <c r="N20">
        <v>116.14370599999999</v>
      </c>
      <c r="O20">
        <v>121.747843</v>
      </c>
      <c r="P20">
        <v>120.890046</v>
      </c>
      <c r="Q20">
        <v>0</v>
      </c>
      <c r="R20">
        <v>10.935797000000001</v>
      </c>
      <c r="S20">
        <v>13.087068</v>
      </c>
      <c r="T20">
        <v>0</v>
      </c>
      <c r="U20">
        <v>268.73866800000002</v>
      </c>
      <c r="V20">
        <v>0</v>
      </c>
      <c r="W20">
        <v>37.906129</v>
      </c>
      <c r="X20">
        <v>122.048824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8.0629299999999997</v>
      </c>
      <c r="AE20">
        <v>0</v>
      </c>
      <c r="AF20">
        <v>6.3006979999999997</v>
      </c>
      <c r="AG20">
        <v>41.220457000000003</v>
      </c>
      <c r="AH20">
        <v>0</v>
      </c>
      <c r="AI20">
        <v>0</v>
      </c>
      <c r="AJ20">
        <v>0</v>
      </c>
      <c r="AK20">
        <v>50.891987999999998</v>
      </c>
      <c r="AL20">
        <v>11.185411999999999</v>
      </c>
      <c r="AM20">
        <v>0</v>
      </c>
      <c r="AN20">
        <v>0.61720900000000001</v>
      </c>
      <c r="AO20">
        <v>5.943092</v>
      </c>
      <c r="AP20">
        <v>6.1654530000000003</v>
      </c>
      <c r="AQ20">
        <v>0</v>
      </c>
      <c r="AR20">
        <v>10.627103999999999</v>
      </c>
      <c r="AS20">
        <v>15.279696</v>
      </c>
      <c r="AT20">
        <v>14.435919999999999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76.448858999999985</v>
      </c>
      <c r="BA20">
        <f t="shared" si="1"/>
        <v>1346.6829690000002</v>
      </c>
      <c r="BD20">
        <v>6.24</v>
      </c>
      <c r="BE20">
        <v>1.85</v>
      </c>
      <c r="BF20">
        <v>2.17</v>
      </c>
      <c r="BG20">
        <v>1.72</v>
      </c>
      <c r="BH20">
        <v>6.06</v>
      </c>
      <c r="BI20">
        <v>0.9</v>
      </c>
      <c r="BJ20">
        <v>0.98</v>
      </c>
      <c r="BK20">
        <v>1.89</v>
      </c>
      <c r="BL20">
        <v>0</v>
      </c>
      <c r="BM20">
        <v>0.17</v>
      </c>
      <c r="BN20">
        <v>3.39</v>
      </c>
      <c r="BO20">
        <v>1.82</v>
      </c>
      <c r="BP20">
        <v>0.25</v>
      </c>
      <c r="BQ20">
        <v>1.92</v>
      </c>
      <c r="BR20">
        <v>2.1</v>
      </c>
      <c r="BS20">
        <v>1.58</v>
      </c>
      <c r="BT20">
        <v>2.7850269999999999</v>
      </c>
      <c r="BU20">
        <v>1.297706</v>
      </c>
      <c r="BV20">
        <v>1.895167</v>
      </c>
      <c r="BW20">
        <v>1.8547899999999999</v>
      </c>
      <c r="BX20">
        <v>1.8707530000000001</v>
      </c>
      <c r="BY20">
        <v>2.5954100000000002</v>
      </c>
      <c r="BZ20">
        <v>1.283863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3.425942</v>
      </c>
      <c r="CK20">
        <v>1.78051</v>
      </c>
      <c r="CL20">
        <v>1.289131</v>
      </c>
      <c r="CM20">
        <v>3.4033090000000001</v>
      </c>
      <c r="CN20">
        <v>3.425942</v>
      </c>
      <c r="CO20">
        <v>4.1526560000000003</v>
      </c>
      <c r="CP20">
        <v>4.1165589999999996</v>
      </c>
      <c r="CQ20">
        <v>3.425942</v>
      </c>
      <c r="CR20">
        <v>0.32777000000000001</v>
      </c>
      <c r="CS20">
        <v>2.164676</v>
      </c>
      <c r="CT20">
        <v>0</v>
      </c>
      <c r="CU20">
        <v>0</v>
      </c>
      <c r="CV20">
        <v>0</v>
      </c>
      <c r="CW20">
        <v>2.3137059999999998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76.448858999999985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242.5752</v>
      </c>
      <c r="L21">
        <v>0</v>
      </c>
      <c r="M21">
        <v>45.430869999999999</v>
      </c>
      <c r="N21">
        <v>116.14370599999999</v>
      </c>
      <c r="O21">
        <v>121.747843</v>
      </c>
      <c r="P21">
        <v>120.890046</v>
      </c>
      <c r="Q21">
        <v>0</v>
      </c>
      <c r="R21">
        <v>10.935797000000001</v>
      </c>
      <c r="S21">
        <v>13.087068</v>
      </c>
      <c r="T21">
        <v>0</v>
      </c>
      <c r="U21">
        <v>268.73866800000002</v>
      </c>
      <c r="V21">
        <v>0</v>
      </c>
      <c r="W21">
        <v>44.437947999999999</v>
      </c>
      <c r="X21">
        <v>140.79074199999999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8.0629299999999997</v>
      </c>
      <c r="AE21">
        <v>0</v>
      </c>
      <c r="AF21">
        <v>6.3006979999999997</v>
      </c>
      <c r="AG21">
        <v>41.220457000000003</v>
      </c>
      <c r="AH21">
        <v>0</v>
      </c>
      <c r="AI21">
        <v>0</v>
      </c>
      <c r="AJ21">
        <v>0</v>
      </c>
      <c r="AK21">
        <v>51.142071999999999</v>
      </c>
      <c r="AL21">
        <v>11.185411999999999</v>
      </c>
      <c r="AM21">
        <v>0</v>
      </c>
      <c r="AN21">
        <v>0.63591299999999995</v>
      </c>
      <c r="AO21">
        <v>4.5280699999999996</v>
      </c>
      <c r="AP21">
        <v>6.1654530000000003</v>
      </c>
      <c r="AQ21">
        <v>0</v>
      </c>
      <c r="AR21">
        <v>15.940656000000001</v>
      </c>
      <c r="AS21">
        <v>15.279696</v>
      </c>
      <c r="AT21">
        <v>14.435919999999999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76.448858999999985</v>
      </c>
      <c r="BA21">
        <f t="shared" si="1"/>
        <v>1376.1240240000004</v>
      </c>
      <c r="BD21">
        <v>6.24</v>
      </c>
      <c r="BE21">
        <v>1.85</v>
      </c>
      <c r="BF21">
        <v>2.17</v>
      </c>
      <c r="BG21">
        <v>1.72</v>
      </c>
      <c r="BH21">
        <v>6.06</v>
      </c>
      <c r="BI21">
        <v>0.9</v>
      </c>
      <c r="BJ21">
        <v>0.98</v>
      </c>
      <c r="BK21">
        <v>1.89</v>
      </c>
      <c r="BL21">
        <v>0</v>
      </c>
      <c r="BM21">
        <v>0.17</v>
      </c>
      <c r="BN21">
        <v>3.39</v>
      </c>
      <c r="BO21">
        <v>1.82</v>
      </c>
      <c r="BP21">
        <v>0.25</v>
      </c>
      <c r="BQ21">
        <v>1.92</v>
      </c>
      <c r="BR21">
        <v>2.1</v>
      </c>
      <c r="BS21">
        <v>1.58</v>
      </c>
      <c r="BT21">
        <v>2.7850269999999999</v>
      </c>
      <c r="BU21">
        <v>1.297706</v>
      </c>
      <c r="BV21">
        <v>1.895167</v>
      </c>
      <c r="BW21">
        <v>1.8547899999999999</v>
      </c>
      <c r="BX21">
        <v>1.8707530000000001</v>
      </c>
      <c r="BY21">
        <v>2.5954100000000002</v>
      </c>
      <c r="BZ21">
        <v>1.283863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3.425942</v>
      </c>
      <c r="CK21">
        <v>1.78051</v>
      </c>
      <c r="CL21">
        <v>1.289131</v>
      </c>
      <c r="CM21">
        <v>3.4033090000000001</v>
      </c>
      <c r="CN21">
        <v>3.425942</v>
      </c>
      <c r="CO21">
        <v>4.1526560000000003</v>
      </c>
      <c r="CP21">
        <v>4.1165589999999996</v>
      </c>
      <c r="CQ21">
        <v>3.425942</v>
      </c>
      <c r="CR21">
        <v>0.32777000000000001</v>
      </c>
      <c r="CS21">
        <v>2.164676</v>
      </c>
      <c r="CT21">
        <v>0</v>
      </c>
      <c r="CU21">
        <v>0</v>
      </c>
      <c r="CV21">
        <v>0</v>
      </c>
      <c r="CW21">
        <v>2.3137059999999998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76.448858999999985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242.5752</v>
      </c>
      <c r="L22">
        <v>0</v>
      </c>
      <c r="M22">
        <v>45.430869999999999</v>
      </c>
      <c r="N22">
        <v>116.14370599999999</v>
      </c>
      <c r="O22">
        <v>121.747843</v>
      </c>
      <c r="P22">
        <v>120.890046</v>
      </c>
      <c r="Q22">
        <v>0</v>
      </c>
      <c r="R22">
        <v>10.935797000000001</v>
      </c>
      <c r="S22">
        <v>13.087068</v>
      </c>
      <c r="T22">
        <v>0</v>
      </c>
      <c r="U22">
        <v>268.73866800000002</v>
      </c>
      <c r="V22">
        <v>0</v>
      </c>
      <c r="W22">
        <v>44.437947999999999</v>
      </c>
      <c r="X22">
        <v>140.79074199999999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8.0629299999999997</v>
      </c>
      <c r="AE22">
        <v>0</v>
      </c>
      <c r="AF22">
        <v>6.3006979999999997</v>
      </c>
      <c r="AG22">
        <v>41.220457000000003</v>
      </c>
      <c r="AH22">
        <v>9.3083419999999997</v>
      </c>
      <c r="AI22">
        <v>0</v>
      </c>
      <c r="AJ22">
        <v>0</v>
      </c>
      <c r="AK22">
        <v>51.142071999999999</v>
      </c>
      <c r="AL22">
        <v>11.185411999999999</v>
      </c>
      <c r="AM22">
        <v>0</v>
      </c>
      <c r="AN22">
        <v>0.63591299999999995</v>
      </c>
      <c r="AO22">
        <v>4.5280699999999996</v>
      </c>
      <c r="AP22">
        <v>6.1654530000000003</v>
      </c>
      <c r="AQ22">
        <v>0</v>
      </c>
      <c r="AR22">
        <v>15.940656000000001</v>
      </c>
      <c r="AS22">
        <v>15.279696</v>
      </c>
      <c r="AT22">
        <v>14.435919999999999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76.500068999999982</v>
      </c>
      <c r="BA22">
        <f t="shared" si="1"/>
        <v>1385.4835760000003</v>
      </c>
      <c r="BD22">
        <v>6.24</v>
      </c>
      <c r="BE22">
        <v>1.85</v>
      </c>
      <c r="BF22">
        <v>2.17</v>
      </c>
      <c r="BG22">
        <v>1.72</v>
      </c>
      <c r="BH22">
        <v>6.06</v>
      </c>
      <c r="BI22">
        <v>0.9</v>
      </c>
      <c r="BJ22">
        <v>0.98</v>
      </c>
      <c r="BK22">
        <v>1.89</v>
      </c>
      <c r="BL22">
        <v>0</v>
      </c>
      <c r="BM22">
        <v>0.17</v>
      </c>
      <c r="BN22">
        <v>3.39</v>
      </c>
      <c r="BO22">
        <v>1.82</v>
      </c>
      <c r="BP22">
        <v>0.25</v>
      </c>
      <c r="BQ22">
        <v>1.92</v>
      </c>
      <c r="BR22">
        <v>2.1</v>
      </c>
      <c r="BS22">
        <v>1.58</v>
      </c>
      <c r="BT22">
        <v>2.7850269999999999</v>
      </c>
      <c r="BU22">
        <v>1.297706</v>
      </c>
      <c r="BV22">
        <v>1.895167</v>
      </c>
      <c r="BW22">
        <v>1.8547899999999999</v>
      </c>
      <c r="BX22">
        <v>1.8707530000000001</v>
      </c>
      <c r="BY22">
        <v>2.5954100000000002</v>
      </c>
      <c r="BZ22">
        <v>1.283863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3.425942</v>
      </c>
      <c r="CK22">
        <v>1.78051</v>
      </c>
      <c r="CL22">
        <v>1.289131</v>
      </c>
      <c r="CM22">
        <v>3.4033090000000001</v>
      </c>
      <c r="CN22">
        <v>3.425942</v>
      </c>
      <c r="CO22">
        <v>4.1526560000000003</v>
      </c>
      <c r="CP22">
        <v>4.1165589999999996</v>
      </c>
      <c r="CQ22">
        <v>3.425942</v>
      </c>
      <c r="CR22">
        <v>0.32777000000000001</v>
      </c>
      <c r="CS22">
        <v>2.164676</v>
      </c>
      <c r="CT22">
        <v>0</v>
      </c>
      <c r="CU22">
        <v>0</v>
      </c>
      <c r="CV22">
        <v>5.1209999999999999E-2</v>
      </c>
      <c r="CW22">
        <v>2.3137059999999998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76.500068999999982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284.12698399999999</v>
      </c>
      <c r="L23">
        <v>0</v>
      </c>
      <c r="M23">
        <v>45.430869999999999</v>
      </c>
      <c r="N23">
        <v>116.14370599999999</v>
      </c>
      <c r="O23">
        <v>121.747843</v>
      </c>
      <c r="P23">
        <v>120.890046</v>
      </c>
      <c r="Q23">
        <v>0</v>
      </c>
      <c r="R23">
        <v>17.622126000000002</v>
      </c>
      <c r="S23">
        <v>20.774833000000001</v>
      </c>
      <c r="T23">
        <v>0</v>
      </c>
      <c r="U23">
        <v>268.73866800000002</v>
      </c>
      <c r="V23">
        <v>8.3775390000000005</v>
      </c>
      <c r="W23">
        <v>44.437947999999999</v>
      </c>
      <c r="X23">
        <v>140.79074199999999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8.0629299999999997</v>
      </c>
      <c r="AE23">
        <v>0</v>
      </c>
      <c r="AF23">
        <v>6.3006979999999997</v>
      </c>
      <c r="AG23">
        <v>41.220457000000003</v>
      </c>
      <c r="AH23">
        <v>18.616683999999999</v>
      </c>
      <c r="AI23">
        <v>0</v>
      </c>
      <c r="AJ23">
        <v>0</v>
      </c>
      <c r="AK23">
        <v>51.142071999999999</v>
      </c>
      <c r="AL23">
        <v>2.237082</v>
      </c>
      <c r="AM23">
        <v>0</v>
      </c>
      <c r="AN23">
        <v>0.63591299999999995</v>
      </c>
      <c r="AO23">
        <v>4.5280699999999996</v>
      </c>
      <c r="AP23">
        <v>6.1654530000000003</v>
      </c>
      <c r="AQ23">
        <v>0</v>
      </c>
      <c r="AR23">
        <v>21.254207999999998</v>
      </c>
      <c r="AS23">
        <v>15.279696</v>
      </c>
      <c r="AT23">
        <v>14.435919999999999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76.549450999999991</v>
      </c>
      <c r="BA23">
        <f t="shared" si="1"/>
        <v>1455.5099390000003</v>
      </c>
      <c r="BD23">
        <v>6.24</v>
      </c>
      <c r="BE23">
        <v>1.85</v>
      </c>
      <c r="BF23">
        <v>2.17</v>
      </c>
      <c r="BG23">
        <v>1.72</v>
      </c>
      <c r="BH23">
        <v>6.06</v>
      </c>
      <c r="BI23">
        <v>0.9</v>
      </c>
      <c r="BJ23">
        <v>0.98</v>
      </c>
      <c r="BK23">
        <v>1.89</v>
      </c>
      <c r="BL23">
        <v>0</v>
      </c>
      <c r="BM23">
        <v>0.17</v>
      </c>
      <c r="BN23">
        <v>3.39</v>
      </c>
      <c r="BO23">
        <v>1.82</v>
      </c>
      <c r="BP23">
        <v>0.25</v>
      </c>
      <c r="BQ23">
        <v>1.92</v>
      </c>
      <c r="BR23">
        <v>2.1</v>
      </c>
      <c r="BS23">
        <v>1.58</v>
      </c>
      <c r="BT23">
        <v>2.7850269999999999</v>
      </c>
      <c r="BU23">
        <v>1.297706</v>
      </c>
      <c r="BV23">
        <v>1.895167</v>
      </c>
      <c r="BW23">
        <v>1.8547899999999999</v>
      </c>
      <c r="BX23">
        <v>1.8707530000000001</v>
      </c>
      <c r="BY23">
        <v>2.5954100000000002</v>
      </c>
      <c r="BZ23">
        <v>1.283863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3.425942</v>
      </c>
      <c r="CK23">
        <v>1.78051</v>
      </c>
      <c r="CL23">
        <v>1.289131</v>
      </c>
      <c r="CM23">
        <v>3.4033090000000001</v>
      </c>
      <c r="CN23">
        <v>3.425942</v>
      </c>
      <c r="CO23">
        <v>4.1526560000000003</v>
      </c>
      <c r="CP23">
        <v>4.1165589999999996</v>
      </c>
      <c r="CQ23">
        <v>3.425942</v>
      </c>
      <c r="CR23">
        <v>0.32777000000000001</v>
      </c>
      <c r="CS23">
        <v>2.164676</v>
      </c>
      <c r="CT23">
        <v>0</v>
      </c>
      <c r="CU23">
        <v>0</v>
      </c>
      <c r="CV23">
        <v>0.100592</v>
      </c>
      <c r="CW23">
        <v>2.3137059999999998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76.549450999999991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284.12698399999999</v>
      </c>
      <c r="L24">
        <v>0</v>
      </c>
      <c r="M24">
        <v>45.430869999999999</v>
      </c>
      <c r="N24">
        <v>116.14370599999999</v>
      </c>
      <c r="O24">
        <v>121.747843</v>
      </c>
      <c r="P24">
        <v>120.890046</v>
      </c>
      <c r="Q24">
        <v>0</v>
      </c>
      <c r="R24">
        <v>19.916387</v>
      </c>
      <c r="S24">
        <v>25.296068999999999</v>
      </c>
      <c r="T24">
        <v>0</v>
      </c>
      <c r="U24">
        <v>268.73866800000002</v>
      </c>
      <c r="V24">
        <v>11.225536</v>
      </c>
      <c r="W24">
        <v>44.437947999999999</v>
      </c>
      <c r="X24">
        <v>140.79074199999999</v>
      </c>
      <c r="Y24">
        <v>0</v>
      </c>
      <c r="Z24">
        <v>0</v>
      </c>
      <c r="AA24">
        <v>0</v>
      </c>
      <c r="AB24">
        <v>0</v>
      </c>
      <c r="AC24">
        <v>9.5353619999999992</v>
      </c>
      <c r="AD24">
        <v>8.0629299999999997</v>
      </c>
      <c r="AE24">
        <v>15.166726000000001</v>
      </c>
      <c r="AF24">
        <v>6.3006979999999997</v>
      </c>
      <c r="AG24">
        <v>41.220457000000003</v>
      </c>
      <c r="AH24">
        <v>37.233367999999999</v>
      </c>
      <c r="AI24">
        <v>0</v>
      </c>
      <c r="AJ24">
        <v>0</v>
      </c>
      <c r="AK24">
        <v>51.142071999999999</v>
      </c>
      <c r="AL24">
        <v>2.237082</v>
      </c>
      <c r="AM24">
        <v>0</v>
      </c>
      <c r="AN24">
        <v>0.63591299999999995</v>
      </c>
      <c r="AO24">
        <v>4.5280699999999996</v>
      </c>
      <c r="AP24">
        <v>6.1654530000000003</v>
      </c>
      <c r="AQ24">
        <v>15.454542999999999</v>
      </c>
      <c r="AR24">
        <v>21.254207999999998</v>
      </c>
      <c r="AS24">
        <v>15.279696</v>
      </c>
      <c r="AT24">
        <v>14.435919999999999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76.650041999999985</v>
      </c>
      <c r="BA24">
        <f t="shared" si="1"/>
        <v>1524.0473390000002</v>
      </c>
      <c r="BD24">
        <v>6.24</v>
      </c>
      <c r="BE24">
        <v>1.85</v>
      </c>
      <c r="BF24">
        <v>2.17</v>
      </c>
      <c r="BG24">
        <v>1.72</v>
      </c>
      <c r="BH24">
        <v>6.06</v>
      </c>
      <c r="BI24">
        <v>0.9</v>
      </c>
      <c r="BJ24">
        <v>0.98</v>
      </c>
      <c r="BK24">
        <v>1.89</v>
      </c>
      <c r="BL24">
        <v>0</v>
      </c>
      <c r="BM24">
        <v>0.17</v>
      </c>
      <c r="BN24">
        <v>3.39</v>
      </c>
      <c r="BO24">
        <v>1.82</v>
      </c>
      <c r="BP24">
        <v>0.25</v>
      </c>
      <c r="BQ24">
        <v>1.92</v>
      </c>
      <c r="BR24">
        <v>2.1</v>
      </c>
      <c r="BS24">
        <v>1.58</v>
      </c>
      <c r="BT24">
        <v>2.7850269999999999</v>
      </c>
      <c r="BU24">
        <v>1.297706</v>
      </c>
      <c r="BV24">
        <v>1.895167</v>
      </c>
      <c r="BW24">
        <v>1.8547899999999999</v>
      </c>
      <c r="BX24">
        <v>1.8707530000000001</v>
      </c>
      <c r="BY24">
        <v>2.5954100000000002</v>
      </c>
      <c r="BZ24">
        <v>1.283863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3.425942</v>
      </c>
      <c r="CK24">
        <v>1.78051</v>
      </c>
      <c r="CL24">
        <v>1.289131</v>
      </c>
      <c r="CM24">
        <v>3.4033090000000001</v>
      </c>
      <c r="CN24">
        <v>3.425942</v>
      </c>
      <c r="CO24">
        <v>4.1526560000000003</v>
      </c>
      <c r="CP24">
        <v>4.1165589999999996</v>
      </c>
      <c r="CQ24">
        <v>3.425942</v>
      </c>
      <c r="CR24">
        <v>0.32777000000000001</v>
      </c>
      <c r="CS24">
        <v>2.164676</v>
      </c>
      <c r="CT24">
        <v>0</v>
      </c>
      <c r="CU24">
        <v>0</v>
      </c>
      <c r="CV24">
        <v>0.201183</v>
      </c>
      <c r="CW24">
        <v>2.3137059999999998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76.650041999999985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284.12698399999999</v>
      </c>
      <c r="L25">
        <v>0</v>
      </c>
      <c r="M25">
        <v>45.430869999999999</v>
      </c>
      <c r="N25">
        <v>116.14370599999999</v>
      </c>
      <c r="O25">
        <v>121.747843</v>
      </c>
      <c r="P25">
        <v>120.890046</v>
      </c>
      <c r="Q25">
        <v>0</v>
      </c>
      <c r="R25">
        <v>19.916387</v>
      </c>
      <c r="S25">
        <v>25.296068999999999</v>
      </c>
      <c r="T25">
        <v>0</v>
      </c>
      <c r="U25">
        <v>268.73866800000002</v>
      </c>
      <c r="V25">
        <v>7.930002</v>
      </c>
      <c r="W25">
        <v>44.437947999999999</v>
      </c>
      <c r="X25">
        <v>140.79074199999999</v>
      </c>
      <c r="Y25">
        <v>0</v>
      </c>
      <c r="Z25">
        <v>6.3086880000000001</v>
      </c>
      <c r="AA25">
        <v>0</v>
      </c>
      <c r="AB25">
        <v>0</v>
      </c>
      <c r="AC25">
        <v>19.070723000000001</v>
      </c>
      <c r="AD25">
        <v>8.0629299999999997</v>
      </c>
      <c r="AE25">
        <v>15.166726000000001</v>
      </c>
      <c r="AF25">
        <v>6.3006979999999997</v>
      </c>
      <c r="AG25">
        <v>41.220457000000003</v>
      </c>
      <c r="AH25">
        <v>65.158394000000001</v>
      </c>
      <c r="AI25">
        <v>0</v>
      </c>
      <c r="AJ25">
        <v>0</v>
      </c>
      <c r="AK25">
        <v>51.142071999999999</v>
      </c>
      <c r="AL25">
        <v>2.237082</v>
      </c>
      <c r="AM25">
        <v>0</v>
      </c>
      <c r="AN25">
        <v>0.63591299999999995</v>
      </c>
      <c r="AO25">
        <v>4.5280699999999996</v>
      </c>
      <c r="AP25">
        <v>6.1654530000000003</v>
      </c>
      <c r="AQ25">
        <v>30.909085999999999</v>
      </c>
      <c r="AR25">
        <v>21.254207999999998</v>
      </c>
      <c r="AS25">
        <v>15.279696</v>
      </c>
      <c r="AT25">
        <v>14.435919999999999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77.068676999999994</v>
      </c>
      <c r="BA25">
        <f t="shared" si="1"/>
        <v>1580.3940580000001</v>
      </c>
      <c r="BD25">
        <v>6.24</v>
      </c>
      <c r="BE25">
        <v>1.85</v>
      </c>
      <c r="BF25">
        <v>2.17</v>
      </c>
      <c r="BG25">
        <v>1.72</v>
      </c>
      <c r="BH25">
        <v>6.06</v>
      </c>
      <c r="BI25">
        <v>0.9</v>
      </c>
      <c r="BJ25">
        <v>0.98</v>
      </c>
      <c r="BK25">
        <v>1.89</v>
      </c>
      <c r="BL25">
        <v>0</v>
      </c>
      <c r="BM25">
        <v>0.17</v>
      </c>
      <c r="BN25">
        <v>3.39</v>
      </c>
      <c r="BO25">
        <v>1.82</v>
      </c>
      <c r="BP25">
        <v>0.25</v>
      </c>
      <c r="BQ25">
        <v>1.92</v>
      </c>
      <c r="BR25">
        <v>2.1</v>
      </c>
      <c r="BS25">
        <v>1.58</v>
      </c>
      <c r="BT25">
        <v>2.7850269999999999</v>
      </c>
      <c r="BU25">
        <v>1.297706</v>
      </c>
      <c r="BV25">
        <v>1.895167</v>
      </c>
      <c r="BW25">
        <v>1.8547899999999999</v>
      </c>
      <c r="BX25">
        <v>1.8707530000000001</v>
      </c>
      <c r="BY25">
        <v>2.5954100000000002</v>
      </c>
      <c r="BZ25">
        <v>1.283863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3.425942</v>
      </c>
      <c r="CK25">
        <v>1.78051</v>
      </c>
      <c r="CL25">
        <v>1.289131</v>
      </c>
      <c r="CM25">
        <v>3.4033090000000001</v>
      </c>
      <c r="CN25">
        <v>3.425942</v>
      </c>
      <c r="CO25">
        <v>4.1526560000000003</v>
      </c>
      <c r="CP25">
        <v>4.1165589999999996</v>
      </c>
      <c r="CQ25">
        <v>3.425942</v>
      </c>
      <c r="CR25">
        <v>0.32777000000000001</v>
      </c>
      <c r="CS25">
        <v>2.164676</v>
      </c>
      <c r="CT25">
        <v>0</v>
      </c>
      <c r="CU25">
        <v>0.26683299999999999</v>
      </c>
      <c r="CV25">
        <v>0.35298499999999999</v>
      </c>
      <c r="CW25">
        <v>2.3137059999999998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77.068676999999994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284.12698399999999</v>
      </c>
      <c r="L26">
        <v>0</v>
      </c>
      <c r="M26">
        <v>45.430869999999999</v>
      </c>
      <c r="N26">
        <v>116.14370599999999</v>
      </c>
      <c r="O26">
        <v>121.747843</v>
      </c>
      <c r="P26">
        <v>120.890046</v>
      </c>
      <c r="Q26">
        <v>0</v>
      </c>
      <c r="R26">
        <v>19.916387</v>
      </c>
      <c r="S26">
        <v>25.296068999999999</v>
      </c>
      <c r="T26">
        <v>0</v>
      </c>
      <c r="U26">
        <v>268.73866800000002</v>
      </c>
      <c r="V26">
        <v>7.930002</v>
      </c>
      <c r="W26">
        <v>44.437947999999999</v>
      </c>
      <c r="X26">
        <v>140.79074199999999</v>
      </c>
      <c r="Y26">
        <v>0</v>
      </c>
      <c r="Z26">
        <v>6.3086880000000001</v>
      </c>
      <c r="AA26">
        <v>0</v>
      </c>
      <c r="AB26">
        <v>12.923868000000001</v>
      </c>
      <c r="AC26">
        <v>19.070723000000001</v>
      </c>
      <c r="AD26">
        <v>8.0629299999999997</v>
      </c>
      <c r="AE26">
        <v>15.166726000000001</v>
      </c>
      <c r="AF26">
        <v>6.3006979999999997</v>
      </c>
      <c r="AG26">
        <v>41.220457000000003</v>
      </c>
      <c r="AH26">
        <v>83.775077999999993</v>
      </c>
      <c r="AI26">
        <v>0</v>
      </c>
      <c r="AJ26">
        <v>0</v>
      </c>
      <c r="AK26">
        <v>51.142071999999999</v>
      </c>
      <c r="AL26">
        <v>2.237082</v>
      </c>
      <c r="AM26">
        <v>5.1206469999999999</v>
      </c>
      <c r="AN26">
        <v>0.63591299999999995</v>
      </c>
      <c r="AO26">
        <v>4.5280699999999996</v>
      </c>
      <c r="AP26">
        <v>6.1654530000000003</v>
      </c>
      <c r="AQ26">
        <v>30.909085999999999</v>
      </c>
      <c r="AR26">
        <v>21.254207999999998</v>
      </c>
      <c r="AS26">
        <v>15.279696</v>
      </c>
      <c r="AT26">
        <v>14.435919999999999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77.496100999999982</v>
      </c>
      <c r="BA26">
        <f t="shared" si="1"/>
        <v>1617.482681</v>
      </c>
      <c r="BD26">
        <v>6.24</v>
      </c>
      <c r="BE26">
        <v>1.85</v>
      </c>
      <c r="BF26">
        <v>2.17</v>
      </c>
      <c r="BG26">
        <v>1.72</v>
      </c>
      <c r="BH26">
        <v>6.06</v>
      </c>
      <c r="BI26">
        <v>0.93</v>
      </c>
      <c r="BJ26">
        <v>1.01</v>
      </c>
      <c r="BK26">
        <v>1.89</v>
      </c>
      <c r="BL26">
        <v>0</v>
      </c>
      <c r="BM26">
        <v>0.17</v>
      </c>
      <c r="BN26">
        <v>3.39</v>
      </c>
      <c r="BO26">
        <v>1.82</v>
      </c>
      <c r="BP26">
        <v>0.25</v>
      </c>
      <c r="BQ26">
        <v>1.92</v>
      </c>
      <c r="BR26">
        <v>2.1</v>
      </c>
      <c r="BS26">
        <v>1.58</v>
      </c>
      <c r="BT26">
        <v>2.7850269999999999</v>
      </c>
      <c r="BU26">
        <v>1.297706</v>
      </c>
      <c r="BV26">
        <v>1.895167</v>
      </c>
      <c r="BW26">
        <v>1.8547899999999999</v>
      </c>
      <c r="BX26">
        <v>1.8707530000000001</v>
      </c>
      <c r="BY26">
        <v>2.5954100000000002</v>
      </c>
      <c r="BZ26">
        <v>1.283863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3.425942</v>
      </c>
      <c r="CK26">
        <v>1.78051</v>
      </c>
      <c r="CL26">
        <v>1.289131</v>
      </c>
      <c r="CM26">
        <v>3.4033090000000001</v>
      </c>
      <c r="CN26">
        <v>3.425942</v>
      </c>
      <c r="CO26">
        <v>4.1526560000000003</v>
      </c>
      <c r="CP26">
        <v>4.1165589999999996</v>
      </c>
      <c r="CQ26">
        <v>3.425942</v>
      </c>
      <c r="CR26">
        <v>0.32777000000000001</v>
      </c>
      <c r="CS26">
        <v>2.164676</v>
      </c>
      <c r="CT26">
        <v>0</v>
      </c>
      <c r="CU26">
        <v>0.53366499999999994</v>
      </c>
      <c r="CV26">
        <v>0.45357700000000001</v>
      </c>
      <c r="CW26">
        <v>2.3137059999999998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77.496100999999982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325.51878399999998</v>
      </c>
      <c r="L27">
        <v>0</v>
      </c>
      <c r="M27">
        <v>45.430869999999999</v>
      </c>
      <c r="N27">
        <v>116.14370599999999</v>
      </c>
      <c r="O27">
        <v>121.747843</v>
      </c>
      <c r="P27">
        <v>120.890046</v>
      </c>
      <c r="Q27">
        <v>0</v>
      </c>
      <c r="R27">
        <v>19.916387</v>
      </c>
      <c r="S27">
        <v>25.296068999999999</v>
      </c>
      <c r="T27">
        <v>0</v>
      </c>
      <c r="U27">
        <v>268.73866800000002</v>
      </c>
      <c r="V27">
        <v>5.2978930000000002</v>
      </c>
      <c r="W27">
        <v>44.437947999999999</v>
      </c>
      <c r="X27">
        <v>140.79074199999999</v>
      </c>
      <c r="Y27">
        <v>0</v>
      </c>
      <c r="Z27">
        <v>12.617376</v>
      </c>
      <c r="AA27">
        <v>13.523914</v>
      </c>
      <c r="AB27">
        <v>25.979610999999998</v>
      </c>
      <c r="AC27">
        <v>28.634943</v>
      </c>
      <c r="AD27">
        <v>17.946522000000002</v>
      </c>
      <c r="AE27">
        <v>30.333451</v>
      </c>
      <c r="AF27">
        <v>8.7240439999999992</v>
      </c>
      <c r="AG27">
        <v>41.220457000000003</v>
      </c>
      <c r="AH27">
        <v>107.04593300000001</v>
      </c>
      <c r="AI27">
        <v>0</v>
      </c>
      <c r="AJ27">
        <v>0</v>
      </c>
      <c r="AK27">
        <v>51.142071999999999</v>
      </c>
      <c r="AL27">
        <v>11.185411999999999</v>
      </c>
      <c r="AM27">
        <v>10.241294</v>
      </c>
      <c r="AN27">
        <v>0.63591299999999995</v>
      </c>
      <c r="AO27">
        <v>4.5280699999999996</v>
      </c>
      <c r="AP27">
        <v>6.1654530000000003</v>
      </c>
      <c r="AQ27">
        <v>46.363629000000003</v>
      </c>
      <c r="AR27">
        <v>15.940656000000001</v>
      </c>
      <c r="AS27">
        <v>15.279696</v>
      </c>
      <c r="AT27">
        <v>14.435919999999999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78.201147999999989</v>
      </c>
      <c r="BA27">
        <f t="shared" si="1"/>
        <v>1774.3544700000002</v>
      </c>
      <c r="BD27">
        <v>6.24</v>
      </c>
      <c r="BE27">
        <v>1.85</v>
      </c>
      <c r="BF27">
        <v>2.17</v>
      </c>
      <c r="BG27">
        <v>1.72</v>
      </c>
      <c r="BH27">
        <v>6.06</v>
      </c>
      <c r="BI27">
        <v>0.93</v>
      </c>
      <c r="BJ27">
        <v>1.01</v>
      </c>
      <c r="BK27">
        <v>1.89</v>
      </c>
      <c r="BL27">
        <v>0</v>
      </c>
      <c r="BM27">
        <v>0.17</v>
      </c>
      <c r="BN27">
        <v>3.39</v>
      </c>
      <c r="BO27">
        <v>1.82</v>
      </c>
      <c r="BP27">
        <v>0.25</v>
      </c>
      <c r="BQ27">
        <v>1.92</v>
      </c>
      <c r="BR27">
        <v>2.1</v>
      </c>
      <c r="BS27">
        <v>1.58</v>
      </c>
      <c r="BT27">
        <v>2.7850269999999999</v>
      </c>
      <c r="BU27">
        <v>1.297706</v>
      </c>
      <c r="BV27">
        <v>1.895167</v>
      </c>
      <c r="BW27">
        <v>1.8547899999999999</v>
      </c>
      <c r="BX27">
        <v>1.8707530000000001</v>
      </c>
      <c r="BY27">
        <v>2.5954100000000002</v>
      </c>
      <c r="BZ27">
        <v>1.283863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3.425942</v>
      </c>
      <c r="CK27">
        <v>1.78051</v>
      </c>
      <c r="CL27">
        <v>1.289131</v>
      </c>
      <c r="CM27">
        <v>3.4033090000000001</v>
      </c>
      <c r="CN27">
        <v>3.425942</v>
      </c>
      <c r="CO27">
        <v>4.1526560000000003</v>
      </c>
      <c r="CP27">
        <v>4.1165589999999996</v>
      </c>
      <c r="CQ27">
        <v>3.425942</v>
      </c>
      <c r="CR27">
        <v>0.32777000000000001</v>
      </c>
      <c r="CS27">
        <v>2.164676</v>
      </c>
      <c r="CT27">
        <v>0.31384600000000001</v>
      </c>
      <c r="CU27">
        <v>0.80049800000000004</v>
      </c>
      <c r="CV27">
        <v>0.57794500000000004</v>
      </c>
      <c r="CW27">
        <v>2.3137059999999998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78.201147999999989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325.51878399999998</v>
      </c>
      <c r="L28">
        <v>0</v>
      </c>
      <c r="M28">
        <v>45.430869999999999</v>
      </c>
      <c r="N28">
        <v>116.14370599999999</v>
      </c>
      <c r="O28">
        <v>121.747843</v>
      </c>
      <c r="P28">
        <v>120.890046</v>
      </c>
      <c r="Q28">
        <v>0</v>
      </c>
      <c r="R28">
        <v>19.916387</v>
      </c>
      <c r="S28">
        <v>25.296068999999999</v>
      </c>
      <c r="T28">
        <v>0</v>
      </c>
      <c r="U28">
        <v>268.73866800000002</v>
      </c>
      <c r="V28">
        <v>5.2978930000000002</v>
      </c>
      <c r="W28">
        <v>44.437947999999999</v>
      </c>
      <c r="X28">
        <v>140.79074199999999</v>
      </c>
      <c r="Y28">
        <v>0</v>
      </c>
      <c r="Z28">
        <v>12.617376</v>
      </c>
      <c r="AA28">
        <v>27.047827999999999</v>
      </c>
      <c r="AB28">
        <v>39.088106000000003</v>
      </c>
      <c r="AC28">
        <v>28.634943</v>
      </c>
      <c r="AD28">
        <v>17.946522000000002</v>
      </c>
      <c r="AE28">
        <v>48.659911000000001</v>
      </c>
      <c r="AF28">
        <v>19.386763999999999</v>
      </c>
      <c r="AG28">
        <v>41.220457000000003</v>
      </c>
      <c r="AH28">
        <v>137.94962799999999</v>
      </c>
      <c r="AI28">
        <v>3.7628029999999999</v>
      </c>
      <c r="AJ28">
        <v>0</v>
      </c>
      <c r="AK28">
        <v>51.142071999999999</v>
      </c>
      <c r="AL28">
        <v>11.185411999999999</v>
      </c>
      <c r="AM28">
        <v>15.598278000000001</v>
      </c>
      <c r="AN28">
        <v>0.63591299999999995</v>
      </c>
      <c r="AO28">
        <v>4.5280699999999996</v>
      </c>
      <c r="AP28">
        <v>6.1654530000000003</v>
      </c>
      <c r="AQ28">
        <v>61.818171999999997</v>
      </c>
      <c r="AR28">
        <v>15.940656000000001</v>
      </c>
      <c r="AS28">
        <v>15.279696</v>
      </c>
      <c r="AT28">
        <v>14.435919999999999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79.263935999999973</v>
      </c>
      <c r="BA28">
        <f t="shared" si="1"/>
        <v>1886.5168720000001</v>
      </c>
      <c r="BD28">
        <v>6.24</v>
      </c>
      <c r="BE28">
        <v>1.85</v>
      </c>
      <c r="BF28">
        <v>2.17</v>
      </c>
      <c r="BG28">
        <v>1.72</v>
      </c>
      <c r="BH28">
        <v>6.06</v>
      </c>
      <c r="BI28">
        <v>0.93</v>
      </c>
      <c r="BJ28">
        <v>1.01</v>
      </c>
      <c r="BK28">
        <v>1.89</v>
      </c>
      <c r="BL28">
        <v>0</v>
      </c>
      <c r="BM28">
        <v>0.17</v>
      </c>
      <c r="BN28">
        <v>3.39</v>
      </c>
      <c r="BO28">
        <v>1.82</v>
      </c>
      <c r="BP28">
        <v>0.25</v>
      </c>
      <c r="BQ28">
        <v>1.92</v>
      </c>
      <c r="BR28">
        <v>2.1</v>
      </c>
      <c r="BS28">
        <v>1.58</v>
      </c>
      <c r="BT28">
        <v>2.7850269999999999</v>
      </c>
      <c r="BU28">
        <v>1.297706</v>
      </c>
      <c r="BV28">
        <v>1.895167</v>
      </c>
      <c r="BW28">
        <v>1.8547899999999999</v>
      </c>
      <c r="BX28">
        <v>1.8707530000000001</v>
      </c>
      <c r="BY28">
        <v>2.5954100000000002</v>
      </c>
      <c r="BZ28">
        <v>1.283863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3.425942</v>
      </c>
      <c r="CK28">
        <v>1.78051</v>
      </c>
      <c r="CL28">
        <v>1.289131</v>
      </c>
      <c r="CM28">
        <v>3.4033090000000001</v>
      </c>
      <c r="CN28">
        <v>3.425942</v>
      </c>
      <c r="CO28">
        <v>4.1526560000000003</v>
      </c>
      <c r="CP28">
        <v>4.1165589999999996</v>
      </c>
      <c r="CQ28">
        <v>3.425942</v>
      </c>
      <c r="CR28">
        <v>0.32777000000000001</v>
      </c>
      <c r="CS28">
        <v>2.164676</v>
      </c>
      <c r="CT28">
        <v>0.94153799999999999</v>
      </c>
      <c r="CU28">
        <v>1.067331</v>
      </c>
      <c r="CV28">
        <v>0.74620799999999998</v>
      </c>
      <c r="CW28">
        <v>2.3137059999999998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79.263935999999973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325.51878399999998</v>
      </c>
      <c r="L29">
        <v>0</v>
      </c>
      <c r="M29">
        <v>45.430869999999999</v>
      </c>
      <c r="N29">
        <v>116.14370599999999</v>
      </c>
      <c r="O29">
        <v>121.747843</v>
      </c>
      <c r="P29">
        <v>123.251304</v>
      </c>
      <c r="Q29">
        <v>0</v>
      </c>
      <c r="R29">
        <v>19.916387</v>
      </c>
      <c r="S29">
        <v>25.296068999999999</v>
      </c>
      <c r="T29">
        <v>0</v>
      </c>
      <c r="U29">
        <v>268.73866800000002</v>
      </c>
      <c r="V29">
        <v>5.2978930000000002</v>
      </c>
      <c r="W29">
        <v>44.437947999999999</v>
      </c>
      <c r="X29">
        <v>140.79074199999999</v>
      </c>
      <c r="Y29">
        <v>0</v>
      </c>
      <c r="Z29">
        <v>12.617376</v>
      </c>
      <c r="AA29">
        <v>27.047827999999999</v>
      </c>
      <c r="AB29">
        <v>39.088106000000003</v>
      </c>
      <c r="AC29">
        <v>28.634943</v>
      </c>
      <c r="AD29">
        <v>17.946522000000002</v>
      </c>
      <c r="AE29">
        <v>48.659911000000001</v>
      </c>
      <c r="AF29">
        <v>19.386763999999999</v>
      </c>
      <c r="AG29">
        <v>41.220457000000003</v>
      </c>
      <c r="AH29">
        <v>137.94962799999999</v>
      </c>
      <c r="AI29">
        <v>16.305481</v>
      </c>
      <c r="AJ29">
        <v>0</v>
      </c>
      <c r="AK29">
        <v>51.142071999999999</v>
      </c>
      <c r="AL29">
        <v>11.185411999999999</v>
      </c>
      <c r="AM29">
        <v>15.598278000000001</v>
      </c>
      <c r="AN29">
        <v>0.63591299999999995</v>
      </c>
      <c r="AO29">
        <v>4.5280699999999996</v>
      </c>
      <c r="AP29">
        <v>6.1654530000000003</v>
      </c>
      <c r="AQ29">
        <v>61.818171999999997</v>
      </c>
      <c r="AR29">
        <v>15.940656000000001</v>
      </c>
      <c r="AS29">
        <v>15.279696</v>
      </c>
      <c r="AT29">
        <v>14.435919999999999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79.263935999999973</v>
      </c>
      <c r="BA29">
        <f t="shared" si="1"/>
        <v>1901.4208080000001</v>
      </c>
      <c r="BD29">
        <v>6.24</v>
      </c>
      <c r="BE29">
        <v>1.85</v>
      </c>
      <c r="BF29">
        <v>2.17</v>
      </c>
      <c r="BG29">
        <v>1.72</v>
      </c>
      <c r="BH29">
        <v>6.06</v>
      </c>
      <c r="BI29">
        <v>0.93</v>
      </c>
      <c r="BJ29">
        <v>1.01</v>
      </c>
      <c r="BK29">
        <v>1.89</v>
      </c>
      <c r="BL29">
        <v>0</v>
      </c>
      <c r="BM29">
        <v>0.17</v>
      </c>
      <c r="BN29">
        <v>3.39</v>
      </c>
      <c r="BO29">
        <v>1.82</v>
      </c>
      <c r="BP29">
        <v>0.25</v>
      </c>
      <c r="BQ29">
        <v>1.92</v>
      </c>
      <c r="BR29">
        <v>2.1</v>
      </c>
      <c r="BS29">
        <v>1.58</v>
      </c>
      <c r="BT29">
        <v>2.7850269999999999</v>
      </c>
      <c r="BU29">
        <v>1.297706</v>
      </c>
      <c r="BV29">
        <v>1.895167</v>
      </c>
      <c r="BW29">
        <v>1.8547899999999999</v>
      </c>
      <c r="BX29">
        <v>1.8707530000000001</v>
      </c>
      <c r="BY29">
        <v>2.5954100000000002</v>
      </c>
      <c r="BZ29">
        <v>1.283863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3.425942</v>
      </c>
      <c r="CK29">
        <v>1.78051</v>
      </c>
      <c r="CL29">
        <v>1.289131</v>
      </c>
      <c r="CM29">
        <v>3.4033090000000001</v>
      </c>
      <c r="CN29">
        <v>3.425942</v>
      </c>
      <c r="CO29">
        <v>4.1526560000000003</v>
      </c>
      <c r="CP29">
        <v>4.1165589999999996</v>
      </c>
      <c r="CQ29">
        <v>3.425942</v>
      </c>
      <c r="CR29">
        <v>0.32777000000000001</v>
      </c>
      <c r="CS29">
        <v>2.164676</v>
      </c>
      <c r="CT29">
        <v>0.94153799999999999</v>
      </c>
      <c r="CU29">
        <v>1.067331</v>
      </c>
      <c r="CV29">
        <v>0.74620799999999998</v>
      </c>
      <c r="CW29">
        <v>2.3137059999999998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79.263935999999973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325.51878399999998</v>
      </c>
      <c r="L30">
        <v>0</v>
      </c>
      <c r="M30">
        <v>45.430869999999999</v>
      </c>
      <c r="N30">
        <v>116.14370599999999</v>
      </c>
      <c r="O30">
        <v>121.747843</v>
      </c>
      <c r="P30">
        <v>123.251304</v>
      </c>
      <c r="Q30">
        <v>0</v>
      </c>
      <c r="R30">
        <v>19.916387</v>
      </c>
      <c r="S30">
        <v>25.296068999999999</v>
      </c>
      <c r="T30">
        <v>0</v>
      </c>
      <c r="U30">
        <v>268.73866800000002</v>
      </c>
      <c r="V30">
        <v>5.1897520000000004</v>
      </c>
      <c r="W30">
        <v>44.437947999999999</v>
      </c>
      <c r="X30">
        <v>140.79074199999999</v>
      </c>
      <c r="Y30">
        <v>0</v>
      </c>
      <c r="Z30">
        <v>12.617376</v>
      </c>
      <c r="AA30">
        <v>27.047827999999999</v>
      </c>
      <c r="AB30">
        <v>39.088106000000003</v>
      </c>
      <c r="AC30">
        <v>28.634943</v>
      </c>
      <c r="AD30">
        <v>17.946522000000002</v>
      </c>
      <c r="AE30">
        <v>48.659911000000001</v>
      </c>
      <c r="AF30">
        <v>19.386763999999999</v>
      </c>
      <c r="AG30">
        <v>41.220457000000003</v>
      </c>
      <c r="AH30">
        <v>137.94962799999999</v>
      </c>
      <c r="AI30">
        <v>16.305481</v>
      </c>
      <c r="AJ30">
        <v>0</v>
      </c>
      <c r="AK30">
        <v>51.142071999999999</v>
      </c>
      <c r="AL30">
        <v>11.185411999999999</v>
      </c>
      <c r="AM30">
        <v>15.598278000000001</v>
      </c>
      <c r="AN30">
        <v>0.63591299999999995</v>
      </c>
      <c r="AO30">
        <v>4.5280699999999996</v>
      </c>
      <c r="AP30">
        <v>6.1654530000000003</v>
      </c>
      <c r="AQ30">
        <v>61.818171999999997</v>
      </c>
      <c r="AR30">
        <v>15.940656000000001</v>
      </c>
      <c r="AS30">
        <v>15.279696</v>
      </c>
      <c r="AT30">
        <v>14.435919999999999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79.263935999999973</v>
      </c>
      <c r="BA30">
        <f t="shared" si="1"/>
        <v>1901.3126670000001</v>
      </c>
      <c r="BD30">
        <v>6.24</v>
      </c>
      <c r="BE30">
        <v>1.85</v>
      </c>
      <c r="BF30">
        <v>2.17</v>
      </c>
      <c r="BG30">
        <v>1.72</v>
      </c>
      <c r="BH30">
        <v>6.06</v>
      </c>
      <c r="BI30">
        <v>0.93</v>
      </c>
      <c r="BJ30">
        <v>1.01</v>
      </c>
      <c r="BK30">
        <v>1.89</v>
      </c>
      <c r="BL30">
        <v>0</v>
      </c>
      <c r="BM30">
        <v>0.17</v>
      </c>
      <c r="BN30">
        <v>3.39</v>
      </c>
      <c r="BO30">
        <v>1.82</v>
      </c>
      <c r="BP30">
        <v>0.25</v>
      </c>
      <c r="BQ30">
        <v>1.92</v>
      </c>
      <c r="BR30">
        <v>2.1</v>
      </c>
      <c r="BS30">
        <v>1.58</v>
      </c>
      <c r="BT30">
        <v>2.7850269999999999</v>
      </c>
      <c r="BU30">
        <v>1.297706</v>
      </c>
      <c r="BV30">
        <v>1.895167</v>
      </c>
      <c r="BW30">
        <v>1.8547899999999999</v>
      </c>
      <c r="BX30">
        <v>1.8707530000000001</v>
      </c>
      <c r="BY30">
        <v>2.5954100000000002</v>
      </c>
      <c r="BZ30">
        <v>1.283863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3.425942</v>
      </c>
      <c r="CK30">
        <v>1.78051</v>
      </c>
      <c r="CL30">
        <v>1.289131</v>
      </c>
      <c r="CM30">
        <v>3.4033090000000001</v>
      </c>
      <c r="CN30">
        <v>3.425942</v>
      </c>
      <c r="CO30">
        <v>4.1526560000000003</v>
      </c>
      <c r="CP30">
        <v>4.1165589999999996</v>
      </c>
      <c r="CQ30">
        <v>3.425942</v>
      </c>
      <c r="CR30">
        <v>0.32777000000000001</v>
      </c>
      <c r="CS30">
        <v>2.164676</v>
      </c>
      <c r="CT30">
        <v>0.94153799999999999</v>
      </c>
      <c r="CU30">
        <v>1.067331</v>
      </c>
      <c r="CV30">
        <v>0.74620799999999998</v>
      </c>
      <c r="CW30">
        <v>2.3137059999999998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79.263935999999973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325.51878399999998</v>
      </c>
      <c r="L31">
        <v>0</v>
      </c>
      <c r="M31">
        <v>45.430869999999999</v>
      </c>
      <c r="N31">
        <v>116.14370599999999</v>
      </c>
      <c r="O31">
        <v>121.747843</v>
      </c>
      <c r="P31">
        <v>123.251304</v>
      </c>
      <c r="Q31">
        <v>0</v>
      </c>
      <c r="R31">
        <v>19.916387</v>
      </c>
      <c r="S31">
        <v>25.296068999999999</v>
      </c>
      <c r="T31">
        <v>0</v>
      </c>
      <c r="U31">
        <v>268.73866800000002</v>
      </c>
      <c r="V31">
        <v>5.1897520000000004</v>
      </c>
      <c r="W31">
        <v>44.437947999999999</v>
      </c>
      <c r="X31">
        <v>140.79074199999999</v>
      </c>
      <c r="Y31">
        <v>0</v>
      </c>
      <c r="Z31">
        <v>12.617376</v>
      </c>
      <c r="AA31">
        <v>27.047827999999999</v>
      </c>
      <c r="AB31">
        <v>39.088106000000003</v>
      </c>
      <c r="AC31">
        <v>28.634943</v>
      </c>
      <c r="AD31">
        <v>17.946522000000002</v>
      </c>
      <c r="AE31">
        <v>48.659911000000001</v>
      </c>
      <c r="AF31">
        <v>19.386763999999999</v>
      </c>
      <c r="AG31">
        <v>41.220457000000003</v>
      </c>
      <c r="AH31">
        <v>137.94962799999999</v>
      </c>
      <c r="AI31">
        <v>16.305481</v>
      </c>
      <c r="AJ31">
        <v>0</v>
      </c>
      <c r="AK31">
        <v>51.142071999999999</v>
      </c>
      <c r="AL31">
        <v>11.185411999999999</v>
      </c>
      <c r="AM31">
        <v>15.598278000000001</v>
      </c>
      <c r="AN31">
        <v>0.63591299999999995</v>
      </c>
      <c r="AO31">
        <v>4.5280699999999996</v>
      </c>
      <c r="AP31">
        <v>6.1654530000000003</v>
      </c>
      <c r="AQ31">
        <v>61.818171999999997</v>
      </c>
      <c r="AR31">
        <v>38.257573999999998</v>
      </c>
      <c r="AS31">
        <v>23.696477999999999</v>
      </c>
      <c r="AT31">
        <v>14.435919999999999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79.21393599999999</v>
      </c>
      <c r="BA31">
        <f t="shared" si="1"/>
        <v>1931.9963670000002</v>
      </c>
      <c r="BD31">
        <v>6.24</v>
      </c>
      <c r="BE31">
        <v>1.85</v>
      </c>
      <c r="BF31">
        <v>2.17</v>
      </c>
      <c r="BG31">
        <v>1.72</v>
      </c>
      <c r="BH31">
        <v>6.06</v>
      </c>
      <c r="BI31">
        <v>0.91</v>
      </c>
      <c r="BJ31">
        <v>0.98</v>
      </c>
      <c r="BK31">
        <v>1.89</v>
      </c>
      <c r="BL31">
        <v>0</v>
      </c>
      <c r="BM31">
        <v>0.17</v>
      </c>
      <c r="BN31">
        <v>3.39</v>
      </c>
      <c r="BO31">
        <v>1.82</v>
      </c>
      <c r="BP31">
        <v>0.25</v>
      </c>
      <c r="BQ31">
        <v>1.92</v>
      </c>
      <c r="BR31">
        <v>2.1</v>
      </c>
      <c r="BS31">
        <v>1.58</v>
      </c>
      <c r="BT31">
        <v>2.7850269999999999</v>
      </c>
      <c r="BU31">
        <v>1.297706</v>
      </c>
      <c r="BV31">
        <v>1.895167</v>
      </c>
      <c r="BW31">
        <v>1.8547899999999999</v>
      </c>
      <c r="BX31">
        <v>1.8707530000000001</v>
      </c>
      <c r="BY31">
        <v>2.5954100000000002</v>
      </c>
      <c r="BZ31">
        <v>1.283863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3.425942</v>
      </c>
      <c r="CK31">
        <v>1.78051</v>
      </c>
      <c r="CL31">
        <v>1.289131</v>
      </c>
      <c r="CM31">
        <v>3.4033090000000001</v>
      </c>
      <c r="CN31">
        <v>3.425942</v>
      </c>
      <c r="CO31">
        <v>4.1526560000000003</v>
      </c>
      <c r="CP31">
        <v>4.1165589999999996</v>
      </c>
      <c r="CQ31">
        <v>3.425942</v>
      </c>
      <c r="CR31">
        <v>0.32777000000000001</v>
      </c>
      <c r="CS31">
        <v>2.164676</v>
      </c>
      <c r="CT31">
        <v>0.94153799999999999</v>
      </c>
      <c r="CU31">
        <v>1.067331</v>
      </c>
      <c r="CV31">
        <v>0.74620799999999998</v>
      </c>
      <c r="CW31">
        <v>2.3137059999999998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79.21393599999999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325.51878399999998</v>
      </c>
      <c r="L32">
        <v>0</v>
      </c>
      <c r="M32">
        <v>45.430869999999999</v>
      </c>
      <c r="N32">
        <v>116.14370599999999</v>
      </c>
      <c r="O32">
        <v>121.747843</v>
      </c>
      <c r="P32">
        <v>123.251304</v>
      </c>
      <c r="Q32">
        <v>0</v>
      </c>
      <c r="R32">
        <v>19.916387</v>
      </c>
      <c r="S32">
        <v>25.296068999999999</v>
      </c>
      <c r="T32">
        <v>0</v>
      </c>
      <c r="U32">
        <v>268.73866800000002</v>
      </c>
      <c r="V32">
        <v>5.1897520000000004</v>
      </c>
      <c r="W32">
        <v>44.437947999999999</v>
      </c>
      <c r="X32">
        <v>140.79074199999999</v>
      </c>
      <c r="Y32">
        <v>0</v>
      </c>
      <c r="Z32">
        <v>12.617376</v>
      </c>
      <c r="AA32">
        <v>27.047827999999999</v>
      </c>
      <c r="AB32">
        <v>39.088106000000003</v>
      </c>
      <c r="AC32">
        <v>28.634943</v>
      </c>
      <c r="AD32">
        <v>17.946522000000002</v>
      </c>
      <c r="AE32">
        <v>48.659911000000001</v>
      </c>
      <c r="AF32">
        <v>19.386763999999999</v>
      </c>
      <c r="AG32">
        <v>41.220457000000003</v>
      </c>
      <c r="AH32">
        <v>137.94962799999999</v>
      </c>
      <c r="AI32">
        <v>16.305481</v>
      </c>
      <c r="AJ32">
        <v>0</v>
      </c>
      <c r="AK32">
        <v>51.142071999999999</v>
      </c>
      <c r="AL32">
        <v>11.185411999999999</v>
      </c>
      <c r="AM32">
        <v>15.598278000000001</v>
      </c>
      <c r="AN32">
        <v>0.63591299999999995</v>
      </c>
      <c r="AO32">
        <v>4.5280699999999996</v>
      </c>
      <c r="AP32">
        <v>6.1654530000000003</v>
      </c>
      <c r="AQ32">
        <v>61.818171999999997</v>
      </c>
      <c r="AR32">
        <v>38.257573999999998</v>
      </c>
      <c r="AS32">
        <v>23.696477999999999</v>
      </c>
      <c r="AT32">
        <v>14.435919999999999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78.947102999999998</v>
      </c>
      <c r="BA32">
        <f t="shared" si="1"/>
        <v>1931.7295340000001</v>
      </c>
      <c r="BD32">
        <v>6.24</v>
      </c>
      <c r="BE32">
        <v>1.85</v>
      </c>
      <c r="BF32">
        <v>2.17</v>
      </c>
      <c r="BG32">
        <v>1.72</v>
      </c>
      <c r="BH32">
        <v>6.06</v>
      </c>
      <c r="BI32">
        <v>0.91</v>
      </c>
      <c r="BJ32">
        <v>0.98</v>
      </c>
      <c r="BK32">
        <v>1.89</v>
      </c>
      <c r="BL32">
        <v>0</v>
      </c>
      <c r="BM32">
        <v>0.17</v>
      </c>
      <c r="BN32">
        <v>3.39</v>
      </c>
      <c r="BO32">
        <v>1.82</v>
      </c>
      <c r="BP32">
        <v>0.25</v>
      </c>
      <c r="BQ32">
        <v>1.92</v>
      </c>
      <c r="BR32">
        <v>2.1</v>
      </c>
      <c r="BS32">
        <v>1.58</v>
      </c>
      <c r="BT32">
        <v>2.7850269999999999</v>
      </c>
      <c r="BU32">
        <v>1.297706</v>
      </c>
      <c r="BV32">
        <v>1.895167</v>
      </c>
      <c r="BW32">
        <v>1.8547899999999999</v>
      </c>
      <c r="BX32">
        <v>1.8707530000000001</v>
      </c>
      <c r="BY32">
        <v>2.5954100000000002</v>
      </c>
      <c r="BZ32">
        <v>1.283863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3.425942</v>
      </c>
      <c r="CK32">
        <v>1.78051</v>
      </c>
      <c r="CL32">
        <v>1.289131</v>
      </c>
      <c r="CM32">
        <v>3.4033090000000001</v>
      </c>
      <c r="CN32">
        <v>3.425942</v>
      </c>
      <c r="CO32">
        <v>4.1526560000000003</v>
      </c>
      <c r="CP32">
        <v>4.1165589999999996</v>
      </c>
      <c r="CQ32">
        <v>3.425942</v>
      </c>
      <c r="CR32">
        <v>0.32777000000000001</v>
      </c>
      <c r="CS32">
        <v>2.164676</v>
      </c>
      <c r="CT32">
        <v>0.94153799999999999</v>
      </c>
      <c r="CU32">
        <v>0.80049800000000004</v>
      </c>
      <c r="CV32">
        <v>0.74620799999999998</v>
      </c>
      <c r="CW32">
        <v>2.3137059999999998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78.947102999999998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325.51878399999998</v>
      </c>
      <c r="L33">
        <v>0</v>
      </c>
      <c r="M33">
        <v>45.430869999999999</v>
      </c>
      <c r="N33">
        <v>116.14370599999999</v>
      </c>
      <c r="O33">
        <v>121.747843</v>
      </c>
      <c r="P33">
        <v>123.251304</v>
      </c>
      <c r="Q33">
        <v>0</v>
      </c>
      <c r="R33">
        <v>19.916387</v>
      </c>
      <c r="S33">
        <v>25.296068999999999</v>
      </c>
      <c r="T33">
        <v>0</v>
      </c>
      <c r="U33">
        <v>268.73866800000002</v>
      </c>
      <c r="V33">
        <v>5.1897520000000004</v>
      </c>
      <c r="W33">
        <v>44.437947999999999</v>
      </c>
      <c r="X33">
        <v>140.79074199999999</v>
      </c>
      <c r="Y33">
        <v>0</v>
      </c>
      <c r="Z33">
        <v>12.617376</v>
      </c>
      <c r="AA33">
        <v>27.047827999999999</v>
      </c>
      <c r="AB33">
        <v>39.088106000000003</v>
      </c>
      <c r="AC33">
        <v>28.634943</v>
      </c>
      <c r="AD33">
        <v>17.946522000000002</v>
      </c>
      <c r="AE33">
        <v>48.659911000000001</v>
      </c>
      <c r="AF33">
        <v>19.386763999999999</v>
      </c>
      <c r="AG33">
        <v>41.220457000000003</v>
      </c>
      <c r="AH33">
        <v>137.94962799999999</v>
      </c>
      <c r="AI33">
        <v>16.305481</v>
      </c>
      <c r="AJ33">
        <v>0</v>
      </c>
      <c r="AK33">
        <v>51.142071999999999</v>
      </c>
      <c r="AL33">
        <v>22.370823999999999</v>
      </c>
      <c r="AM33">
        <v>15.598278000000001</v>
      </c>
      <c r="AN33">
        <v>0.63591299999999995</v>
      </c>
      <c r="AO33">
        <v>4.5280699999999996</v>
      </c>
      <c r="AP33">
        <v>6.1654530000000003</v>
      </c>
      <c r="AQ33">
        <v>61.818171999999997</v>
      </c>
      <c r="AR33">
        <v>38.257573999999998</v>
      </c>
      <c r="AS33">
        <v>15.279696</v>
      </c>
      <c r="AT33">
        <v>14.435919999999999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78.947102999999998</v>
      </c>
      <c r="BA33">
        <f t="shared" si="1"/>
        <v>1934.4981640000001</v>
      </c>
      <c r="BD33">
        <v>6.24</v>
      </c>
      <c r="BE33">
        <v>1.85</v>
      </c>
      <c r="BF33">
        <v>2.17</v>
      </c>
      <c r="BG33">
        <v>1.72</v>
      </c>
      <c r="BH33">
        <v>6.06</v>
      </c>
      <c r="BI33">
        <v>0.91</v>
      </c>
      <c r="BJ33">
        <v>0.98</v>
      </c>
      <c r="BK33">
        <v>1.89</v>
      </c>
      <c r="BL33">
        <v>0</v>
      </c>
      <c r="BM33">
        <v>0.17</v>
      </c>
      <c r="BN33">
        <v>3.39</v>
      </c>
      <c r="BO33">
        <v>1.82</v>
      </c>
      <c r="BP33">
        <v>0.25</v>
      </c>
      <c r="BQ33">
        <v>1.92</v>
      </c>
      <c r="BR33">
        <v>2.1</v>
      </c>
      <c r="BS33">
        <v>1.58</v>
      </c>
      <c r="BT33">
        <v>2.7850269999999999</v>
      </c>
      <c r="BU33">
        <v>1.297706</v>
      </c>
      <c r="BV33">
        <v>1.895167</v>
      </c>
      <c r="BW33">
        <v>1.8547899999999999</v>
      </c>
      <c r="BX33">
        <v>1.8707530000000001</v>
      </c>
      <c r="BY33">
        <v>2.5954100000000002</v>
      </c>
      <c r="BZ33">
        <v>1.283863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3.425942</v>
      </c>
      <c r="CK33">
        <v>1.78051</v>
      </c>
      <c r="CL33">
        <v>1.289131</v>
      </c>
      <c r="CM33">
        <v>3.4033090000000001</v>
      </c>
      <c r="CN33">
        <v>3.425942</v>
      </c>
      <c r="CO33">
        <v>4.1526560000000003</v>
      </c>
      <c r="CP33">
        <v>4.1165589999999996</v>
      </c>
      <c r="CQ33">
        <v>3.425942</v>
      </c>
      <c r="CR33">
        <v>0.32777000000000001</v>
      </c>
      <c r="CS33">
        <v>2.164676</v>
      </c>
      <c r="CT33">
        <v>0.94153799999999999</v>
      </c>
      <c r="CU33">
        <v>0.80049800000000004</v>
      </c>
      <c r="CV33">
        <v>0.74620799999999998</v>
      </c>
      <c r="CW33">
        <v>2.3137059999999998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78.947102999999998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325.51878399999998</v>
      </c>
      <c r="L34">
        <v>0</v>
      </c>
      <c r="M34">
        <v>45.430869999999999</v>
      </c>
      <c r="N34">
        <v>116.14370599999999</v>
      </c>
      <c r="O34">
        <v>121.747843</v>
      </c>
      <c r="P34">
        <v>123.251304</v>
      </c>
      <c r="Q34">
        <v>0</v>
      </c>
      <c r="R34">
        <v>19.916387</v>
      </c>
      <c r="S34">
        <v>25.296068999999999</v>
      </c>
      <c r="T34">
        <v>0</v>
      </c>
      <c r="U34">
        <v>268.73866800000002</v>
      </c>
      <c r="V34">
        <v>5.1897520000000004</v>
      </c>
      <c r="W34">
        <v>44.437947999999999</v>
      </c>
      <c r="X34">
        <v>140.79074199999999</v>
      </c>
      <c r="Y34">
        <v>0</v>
      </c>
      <c r="Z34">
        <v>12.617376</v>
      </c>
      <c r="AA34">
        <v>13.523914</v>
      </c>
      <c r="AB34">
        <v>39.088106000000003</v>
      </c>
      <c r="AC34">
        <v>19.070723000000001</v>
      </c>
      <c r="AD34">
        <v>8.9732610000000008</v>
      </c>
      <c r="AE34">
        <v>30.333451</v>
      </c>
      <c r="AF34">
        <v>8.7240439999999992</v>
      </c>
      <c r="AG34">
        <v>41.220457000000003</v>
      </c>
      <c r="AH34">
        <v>114.95802399999999</v>
      </c>
      <c r="AI34">
        <v>16.305481</v>
      </c>
      <c r="AJ34">
        <v>0</v>
      </c>
      <c r="AK34">
        <v>51.142071999999999</v>
      </c>
      <c r="AL34">
        <v>67.112471999999997</v>
      </c>
      <c r="AM34">
        <v>10.372593</v>
      </c>
      <c r="AN34">
        <v>0.63591299999999995</v>
      </c>
      <c r="AO34">
        <v>4.5280699999999996</v>
      </c>
      <c r="AP34">
        <v>6.1654530000000003</v>
      </c>
      <c r="AQ34">
        <v>45.049680000000002</v>
      </c>
      <c r="AR34">
        <v>10.627103999999999</v>
      </c>
      <c r="AS34">
        <v>15.279696</v>
      </c>
      <c r="AT34">
        <v>14.435919999999999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77.928210000000007</v>
      </c>
      <c r="BA34">
        <f t="shared" si="1"/>
        <v>1844.5540930000004</v>
      </c>
      <c r="BD34">
        <v>6.24</v>
      </c>
      <c r="BE34">
        <v>1.85</v>
      </c>
      <c r="BF34">
        <v>2.17</v>
      </c>
      <c r="BG34">
        <v>1.72</v>
      </c>
      <c r="BH34">
        <v>6.06</v>
      </c>
      <c r="BI34">
        <v>0.91</v>
      </c>
      <c r="BJ34">
        <v>0.98</v>
      </c>
      <c r="BK34">
        <v>1.89</v>
      </c>
      <c r="BL34">
        <v>0</v>
      </c>
      <c r="BM34">
        <v>0.17</v>
      </c>
      <c r="BN34">
        <v>3.39</v>
      </c>
      <c r="BO34">
        <v>1.82</v>
      </c>
      <c r="BP34">
        <v>0.25</v>
      </c>
      <c r="BQ34">
        <v>1.92</v>
      </c>
      <c r="BR34">
        <v>2.1</v>
      </c>
      <c r="BS34">
        <v>1.58</v>
      </c>
      <c r="BT34">
        <v>2.7850269999999999</v>
      </c>
      <c r="BU34">
        <v>1.297706</v>
      </c>
      <c r="BV34">
        <v>1.895167</v>
      </c>
      <c r="BW34">
        <v>1.8547899999999999</v>
      </c>
      <c r="BX34">
        <v>1.8707530000000001</v>
      </c>
      <c r="BY34">
        <v>2.5954100000000002</v>
      </c>
      <c r="BZ34">
        <v>1.283863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3.425942</v>
      </c>
      <c r="CK34">
        <v>1.78051</v>
      </c>
      <c r="CL34">
        <v>1.289131</v>
      </c>
      <c r="CM34">
        <v>3.4033090000000001</v>
      </c>
      <c r="CN34">
        <v>3.425942</v>
      </c>
      <c r="CO34">
        <v>4.1526560000000003</v>
      </c>
      <c r="CP34">
        <v>4.1165589999999996</v>
      </c>
      <c r="CQ34">
        <v>3.425942</v>
      </c>
      <c r="CR34">
        <v>0.32777000000000001</v>
      </c>
      <c r="CS34">
        <v>2.164676</v>
      </c>
      <c r="CT34">
        <v>0.31384600000000001</v>
      </c>
      <c r="CU34">
        <v>0.53366499999999994</v>
      </c>
      <c r="CV34">
        <v>0.62183999999999995</v>
      </c>
      <c r="CW34">
        <v>2.3137059999999998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77.928210000000007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325.51878399999998</v>
      </c>
      <c r="L35">
        <v>0</v>
      </c>
      <c r="M35">
        <v>45.430869999999999</v>
      </c>
      <c r="N35">
        <v>116.14370599999999</v>
      </c>
      <c r="O35">
        <v>121.747843</v>
      </c>
      <c r="P35">
        <v>123.251304</v>
      </c>
      <c r="Q35">
        <v>0</v>
      </c>
      <c r="R35">
        <v>19.916387</v>
      </c>
      <c r="S35">
        <v>25.296068999999999</v>
      </c>
      <c r="T35">
        <v>0</v>
      </c>
      <c r="U35">
        <v>268.73866800000002</v>
      </c>
      <c r="V35">
        <v>5.1897520000000004</v>
      </c>
      <c r="W35">
        <v>44.437947999999999</v>
      </c>
      <c r="X35">
        <v>140.79074199999999</v>
      </c>
      <c r="Y35">
        <v>0</v>
      </c>
      <c r="Z35">
        <v>12.617376</v>
      </c>
      <c r="AA35">
        <v>0</v>
      </c>
      <c r="AB35">
        <v>25.979610999999998</v>
      </c>
      <c r="AC35">
        <v>9.5353619999999992</v>
      </c>
      <c r="AD35">
        <v>8.9732610000000008</v>
      </c>
      <c r="AE35">
        <v>15.166726000000001</v>
      </c>
      <c r="AF35">
        <v>8.7240439999999992</v>
      </c>
      <c r="AG35">
        <v>41.220457000000003</v>
      </c>
      <c r="AH35">
        <v>111.700104</v>
      </c>
      <c r="AI35">
        <v>3.7628029999999999</v>
      </c>
      <c r="AJ35">
        <v>0</v>
      </c>
      <c r="AK35">
        <v>51.142071999999999</v>
      </c>
      <c r="AL35">
        <v>67.112471999999997</v>
      </c>
      <c r="AM35">
        <v>5.1206469999999999</v>
      </c>
      <c r="AN35">
        <v>0.63591299999999995</v>
      </c>
      <c r="AO35">
        <v>4.5280699999999996</v>
      </c>
      <c r="AP35">
        <v>6.1654530000000003</v>
      </c>
      <c r="AQ35">
        <v>45.049680000000002</v>
      </c>
      <c r="AR35">
        <v>10.627103999999999</v>
      </c>
      <c r="AS35">
        <v>15.279696</v>
      </c>
      <c r="AT35">
        <v>14.435919999999999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77.304984000000005</v>
      </c>
      <c r="BA35">
        <f t="shared" si="1"/>
        <v>1771.5438280000003</v>
      </c>
      <c r="BD35">
        <v>6.24</v>
      </c>
      <c r="BE35">
        <v>1.85</v>
      </c>
      <c r="BF35">
        <v>2.17</v>
      </c>
      <c r="BG35">
        <v>1.72</v>
      </c>
      <c r="BH35">
        <v>6.06</v>
      </c>
      <c r="BI35">
        <v>0.91</v>
      </c>
      <c r="BJ35">
        <v>0.98</v>
      </c>
      <c r="BK35">
        <v>1.89</v>
      </c>
      <c r="BL35">
        <v>0</v>
      </c>
      <c r="BM35">
        <v>0.17</v>
      </c>
      <c r="BN35">
        <v>3.39</v>
      </c>
      <c r="BO35">
        <v>1.82</v>
      </c>
      <c r="BP35">
        <v>0.25</v>
      </c>
      <c r="BQ35">
        <v>1.92</v>
      </c>
      <c r="BR35">
        <v>2.1</v>
      </c>
      <c r="BS35">
        <v>1.58</v>
      </c>
      <c r="BT35">
        <v>2.7850269999999999</v>
      </c>
      <c r="BU35">
        <v>1.297706</v>
      </c>
      <c r="BV35">
        <v>1.895167</v>
      </c>
      <c r="BW35">
        <v>1.8547899999999999</v>
      </c>
      <c r="BX35">
        <v>1.8707530000000001</v>
      </c>
      <c r="BY35">
        <v>2.5954100000000002</v>
      </c>
      <c r="BZ35">
        <v>1.283863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3.425942</v>
      </c>
      <c r="CK35">
        <v>1.78051</v>
      </c>
      <c r="CL35">
        <v>1.289131</v>
      </c>
      <c r="CM35">
        <v>3.4033090000000001</v>
      </c>
      <c r="CN35">
        <v>3.425942</v>
      </c>
      <c r="CO35">
        <v>4.1526560000000003</v>
      </c>
      <c r="CP35">
        <v>4.1165589999999996</v>
      </c>
      <c r="CQ35">
        <v>3.425942</v>
      </c>
      <c r="CR35">
        <v>0.32777000000000001</v>
      </c>
      <c r="CS35">
        <v>2.164676</v>
      </c>
      <c r="CT35">
        <v>0</v>
      </c>
      <c r="CU35">
        <v>0.24257500000000001</v>
      </c>
      <c r="CV35">
        <v>0.60355000000000003</v>
      </c>
      <c r="CW35">
        <v>2.3137059999999998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77.304984000000005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325.51878399999998</v>
      </c>
      <c r="L36">
        <v>0</v>
      </c>
      <c r="M36">
        <v>45.430869999999999</v>
      </c>
      <c r="N36">
        <v>116.14370599999999</v>
      </c>
      <c r="O36">
        <v>121.747843</v>
      </c>
      <c r="P36">
        <v>123.251304</v>
      </c>
      <c r="Q36">
        <v>0</v>
      </c>
      <c r="R36">
        <v>19.916387</v>
      </c>
      <c r="S36">
        <v>25.296068999999999</v>
      </c>
      <c r="T36">
        <v>0</v>
      </c>
      <c r="U36">
        <v>268.73866800000002</v>
      </c>
      <c r="V36">
        <v>5.1897520000000004</v>
      </c>
      <c r="W36">
        <v>44.437947999999999</v>
      </c>
      <c r="X36">
        <v>140.79074199999999</v>
      </c>
      <c r="Y36">
        <v>0</v>
      </c>
      <c r="Z36">
        <v>6.3086880000000001</v>
      </c>
      <c r="AA36">
        <v>0</v>
      </c>
      <c r="AB36">
        <v>25.979610999999998</v>
      </c>
      <c r="AC36">
        <v>9.5353619999999992</v>
      </c>
      <c r="AD36">
        <v>8.9732610000000008</v>
      </c>
      <c r="AE36">
        <v>14.661168</v>
      </c>
      <c r="AF36">
        <v>8.7240439999999992</v>
      </c>
      <c r="AG36">
        <v>41.220457000000003</v>
      </c>
      <c r="AH36">
        <v>102.391762</v>
      </c>
      <c r="AI36">
        <v>3.1356700000000002</v>
      </c>
      <c r="AJ36">
        <v>0</v>
      </c>
      <c r="AK36">
        <v>51.142071999999999</v>
      </c>
      <c r="AL36">
        <v>67.112471999999997</v>
      </c>
      <c r="AM36">
        <v>0</v>
      </c>
      <c r="AN36">
        <v>0.63591299999999995</v>
      </c>
      <c r="AO36">
        <v>4.5280699999999996</v>
      </c>
      <c r="AP36">
        <v>6.1654530000000003</v>
      </c>
      <c r="AQ36">
        <v>33.536983999999997</v>
      </c>
      <c r="AR36">
        <v>10.627103999999999</v>
      </c>
      <c r="AS36">
        <v>15.279696</v>
      </c>
      <c r="AT36">
        <v>14.435919999999999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77.013028000000006</v>
      </c>
      <c r="BA36">
        <f t="shared" si="1"/>
        <v>1737.8688080000004</v>
      </c>
      <c r="BD36">
        <v>6.24</v>
      </c>
      <c r="BE36">
        <v>1.85</v>
      </c>
      <c r="BF36">
        <v>2.17</v>
      </c>
      <c r="BG36">
        <v>1.72</v>
      </c>
      <c r="BH36">
        <v>6.06</v>
      </c>
      <c r="BI36">
        <v>0.91</v>
      </c>
      <c r="BJ36">
        <v>0.98</v>
      </c>
      <c r="BK36">
        <v>1.89</v>
      </c>
      <c r="BL36">
        <v>0</v>
      </c>
      <c r="BM36">
        <v>0.17</v>
      </c>
      <c r="BN36">
        <v>3.39</v>
      </c>
      <c r="BO36">
        <v>1.82</v>
      </c>
      <c r="BP36">
        <v>0.25</v>
      </c>
      <c r="BQ36">
        <v>1.92</v>
      </c>
      <c r="BR36">
        <v>2.1</v>
      </c>
      <c r="BS36">
        <v>1.58</v>
      </c>
      <c r="BT36">
        <v>2.7850269999999999</v>
      </c>
      <c r="BU36">
        <v>1.297706</v>
      </c>
      <c r="BV36">
        <v>1.895167</v>
      </c>
      <c r="BW36">
        <v>1.8547899999999999</v>
      </c>
      <c r="BX36">
        <v>1.8707530000000001</v>
      </c>
      <c r="BY36">
        <v>2.5954100000000002</v>
      </c>
      <c r="BZ36">
        <v>1.283863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3.425942</v>
      </c>
      <c r="CK36">
        <v>1.78051</v>
      </c>
      <c r="CL36">
        <v>1.289131</v>
      </c>
      <c r="CM36">
        <v>3.4033090000000001</v>
      </c>
      <c r="CN36">
        <v>3.425942</v>
      </c>
      <c r="CO36">
        <v>4.1526560000000003</v>
      </c>
      <c r="CP36">
        <v>4.1165589999999996</v>
      </c>
      <c r="CQ36">
        <v>3.425942</v>
      </c>
      <c r="CR36">
        <v>0.32777000000000001</v>
      </c>
      <c r="CS36">
        <v>2.164676</v>
      </c>
      <c r="CT36">
        <v>0</v>
      </c>
      <c r="CU36">
        <v>0</v>
      </c>
      <c r="CV36">
        <v>0.55416900000000002</v>
      </c>
      <c r="CW36">
        <v>2.3137059999999998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77.013028000000006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325.51878399999998</v>
      </c>
      <c r="L37">
        <v>0</v>
      </c>
      <c r="M37">
        <v>45.430869999999999</v>
      </c>
      <c r="N37">
        <v>116.14370599999999</v>
      </c>
      <c r="O37">
        <v>121.747843</v>
      </c>
      <c r="P37">
        <v>123.251304</v>
      </c>
      <c r="Q37">
        <v>0</v>
      </c>
      <c r="R37">
        <v>19.916387</v>
      </c>
      <c r="S37">
        <v>25.296068999999999</v>
      </c>
      <c r="T37">
        <v>0</v>
      </c>
      <c r="U37">
        <v>268.73866800000002</v>
      </c>
      <c r="V37">
        <v>5.1235249999999999</v>
      </c>
      <c r="W37">
        <v>44.437947999999999</v>
      </c>
      <c r="X37">
        <v>140.79074199999999</v>
      </c>
      <c r="Y37">
        <v>0</v>
      </c>
      <c r="Z37">
        <v>0</v>
      </c>
      <c r="AA37">
        <v>0</v>
      </c>
      <c r="AB37">
        <v>25.979610999999998</v>
      </c>
      <c r="AC37">
        <v>0</v>
      </c>
      <c r="AD37">
        <v>8.9732610000000008</v>
      </c>
      <c r="AE37">
        <v>0</v>
      </c>
      <c r="AF37">
        <v>8.7240439999999992</v>
      </c>
      <c r="AG37">
        <v>41.220457000000003</v>
      </c>
      <c r="AH37">
        <v>91.966419000000002</v>
      </c>
      <c r="AI37">
        <v>3.1356700000000002</v>
      </c>
      <c r="AJ37">
        <v>0</v>
      </c>
      <c r="AK37">
        <v>51.142071999999999</v>
      </c>
      <c r="AL37">
        <v>67.112471999999997</v>
      </c>
      <c r="AM37">
        <v>0</v>
      </c>
      <c r="AN37">
        <v>0.63591299999999995</v>
      </c>
      <c r="AO37">
        <v>4.2450659999999996</v>
      </c>
      <c r="AP37">
        <v>6.1654530000000003</v>
      </c>
      <c r="AQ37">
        <v>15.01656</v>
      </c>
      <c r="AR37">
        <v>10.627103999999999</v>
      </c>
      <c r="AS37">
        <v>15.279696</v>
      </c>
      <c r="AT37">
        <v>14.435919999999999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76.966330999999997</v>
      </c>
      <c r="BA37">
        <f t="shared" si="1"/>
        <v>1678.0218950000001</v>
      </c>
      <c r="BD37">
        <v>6.24</v>
      </c>
      <c r="BE37">
        <v>1.85</v>
      </c>
      <c r="BF37">
        <v>2.17</v>
      </c>
      <c r="BG37">
        <v>1.72</v>
      </c>
      <c r="BH37">
        <v>6.06</v>
      </c>
      <c r="BI37">
        <v>0.91</v>
      </c>
      <c r="BJ37">
        <v>0.98</v>
      </c>
      <c r="BK37">
        <v>1.89</v>
      </c>
      <c r="BL37">
        <v>0</v>
      </c>
      <c r="BM37">
        <v>0.18</v>
      </c>
      <c r="BN37">
        <v>3.39</v>
      </c>
      <c r="BO37">
        <v>1.82</v>
      </c>
      <c r="BP37">
        <v>0.25</v>
      </c>
      <c r="BQ37">
        <v>1.92</v>
      </c>
      <c r="BR37">
        <v>2.1</v>
      </c>
      <c r="BS37">
        <v>1.58</v>
      </c>
      <c r="BT37">
        <v>2.7850269999999999</v>
      </c>
      <c r="BU37">
        <v>1.297706</v>
      </c>
      <c r="BV37">
        <v>1.895167</v>
      </c>
      <c r="BW37">
        <v>1.8547899999999999</v>
      </c>
      <c r="BX37">
        <v>1.8707530000000001</v>
      </c>
      <c r="BY37">
        <v>2.5954100000000002</v>
      </c>
      <c r="BZ37">
        <v>1.283863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3.425942</v>
      </c>
      <c r="CK37">
        <v>1.78051</v>
      </c>
      <c r="CL37">
        <v>1.289131</v>
      </c>
      <c r="CM37">
        <v>3.4033090000000001</v>
      </c>
      <c r="CN37">
        <v>3.425942</v>
      </c>
      <c r="CO37">
        <v>4.1526560000000003</v>
      </c>
      <c r="CP37">
        <v>4.1165589999999996</v>
      </c>
      <c r="CQ37">
        <v>3.425942</v>
      </c>
      <c r="CR37">
        <v>0.32777000000000001</v>
      </c>
      <c r="CS37">
        <v>2.164676</v>
      </c>
      <c r="CT37">
        <v>0</v>
      </c>
      <c r="CU37">
        <v>0</v>
      </c>
      <c r="CV37">
        <v>0.49747200000000003</v>
      </c>
      <c r="CW37">
        <v>2.3137059999999998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76.966330999999997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325.51878399999998</v>
      </c>
      <c r="L38">
        <v>0</v>
      </c>
      <c r="M38">
        <v>45.430869999999999</v>
      </c>
      <c r="N38">
        <v>116.14370599999999</v>
      </c>
      <c r="O38">
        <v>121.747843</v>
      </c>
      <c r="P38">
        <v>123.251304</v>
      </c>
      <c r="Q38">
        <v>0</v>
      </c>
      <c r="R38">
        <v>19.916387</v>
      </c>
      <c r="S38">
        <v>25.296068999999999</v>
      </c>
      <c r="T38">
        <v>0</v>
      </c>
      <c r="U38">
        <v>268.73866800000002</v>
      </c>
      <c r="V38">
        <v>5.1235249999999999</v>
      </c>
      <c r="W38">
        <v>44.437947999999999</v>
      </c>
      <c r="X38">
        <v>140.79074199999999</v>
      </c>
      <c r="Y38">
        <v>0</v>
      </c>
      <c r="Z38">
        <v>0</v>
      </c>
      <c r="AA38">
        <v>0</v>
      </c>
      <c r="AB38">
        <v>25.979610999999998</v>
      </c>
      <c r="AC38">
        <v>0</v>
      </c>
      <c r="AD38">
        <v>8.9732610000000008</v>
      </c>
      <c r="AE38">
        <v>0</v>
      </c>
      <c r="AF38">
        <v>8.7240439999999992</v>
      </c>
      <c r="AG38">
        <v>41.220457000000003</v>
      </c>
      <c r="AH38">
        <v>68.974813999999995</v>
      </c>
      <c r="AI38">
        <v>3.1356700000000002</v>
      </c>
      <c r="AJ38">
        <v>0</v>
      </c>
      <c r="AK38">
        <v>51.142071999999999</v>
      </c>
      <c r="AL38">
        <v>67.112471999999997</v>
      </c>
      <c r="AM38">
        <v>0</v>
      </c>
      <c r="AN38">
        <v>0.63591299999999995</v>
      </c>
      <c r="AO38">
        <v>4.2450659999999996</v>
      </c>
      <c r="AP38">
        <v>6.1654530000000003</v>
      </c>
      <c r="AQ38">
        <v>15.01656</v>
      </c>
      <c r="AR38">
        <v>10.627103999999999</v>
      </c>
      <c r="AS38">
        <v>15.279696</v>
      </c>
      <c r="AT38">
        <v>14.435919999999999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76.841962999999993</v>
      </c>
      <c r="BA38">
        <f t="shared" si="1"/>
        <v>1654.9059219999999</v>
      </c>
      <c r="BD38">
        <v>6.24</v>
      </c>
      <c r="BE38">
        <v>1.85</v>
      </c>
      <c r="BF38">
        <v>2.17</v>
      </c>
      <c r="BG38">
        <v>1.72</v>
      </c>
      <c r="BH38">
        <v>6.06</v>
      </c>
      <c r="BI38">
        <v>0.91</v>
      </c>
      <c r="BJ38">
        <v>0.98</v>
      </c>
      <c r="BK38">
        <v>1.89</v>
      </c>
      <c r="BL38">
        <v>0</v>
      </c>
      <c r="BM38">
        <v>0.18</v>
      </c>
      <c r="BN38">
        <v>3.39</v>
      </c>
      <c r="BO38">
        <v>1.82</v>
      </c>
      <c r="BP38">
        <v>0.25</v>
      </c>
      <c r="BQ38">
        <v>1.92</v>
      </c>
      <c r="BR38">
        <v>2.1</v>
      </c>
      <c r="BS38">
        <v>1.58</v>
      </c>
      <c r="BT38">
        <v>2.7850269999999999</v>
      </c>
      <c r="BU38">
        <v>1.297706</v>
      </c>
      <c r="BV38">
        <v>1.895167</v>
      </c>
      <c r="BW38">
        <v>1.8547899999999999</v>
      </c>
      <c r="BX38">
        <v>1.8707530000000001</v>
      </c>
      <c r="BY38">
        <v>2.5954100000000002</v>
      </c>
      <c r="BZ38">
        <v>1.283863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3.425942</v>
      </c>
      <c r="CK38">
        <v>1.78051</v>
      </c>
      <c r="CL38">
        <v>1.289131</v>
      </c>
      <c r="CM38">
        <v>3.4033090000000001</v>
      </c>
      <c r="CN38">
        <v>3.425942</v>
      </c>
      <c r="CO38">
        <v>4.1526560000000003</v>
      </c>
      <c r="CP38">
        <v>4.1165589999999996</v>
      </c>
      <c r="CQ38">
        <v>3.425942</v>
      </c>
      <c r="CR38">
        <v>0.32777000000000001</v>
      </c>
      <c r="CS38">
        <v>2.164676</v>
      </c>
      <c r="CT38">
        <v>0</v>
      </c>
      <c r="CU38">
        <v>0</v>
      </c>
      <c r="CV38">
        <v>0.37310399999999999</v>
      </c>
      <c r="CW38">
        <v>2.3137059999999998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76.841962999999993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325.51878399999998</v>
      </c>
      <c r="L39">
        <v>0</v>
      </c>
      <c r="M39">
        <v>45.430869999999999</v>
      </c>
      <c r="N39">
        <v>116.14370599999999</v>
      </c>
      <c r="O39">
        <v>121.747843</v>
      </c>
      <c r="P39">
        <v>123.251304</v>
      </c>
      <c r="Q39">
        <v>0</v>
      </c>
      <c r="R39">
        <v>19.916387</v>
      </c>
      <c r="S39">
        <v>25.296068999999999</v>
      </c>
      <c r="T39">
        <v>0</v>
      </c>
      <c r="U39">
        <v>268.73866800000002</v>
      </c>
      <c r="V39">
        <v>7.7910149999999998</v>
      </c>
      <c r="W39">
        <v>44.437947999999999</v>
      </c>
      <c r="X39">
        <v>140.79074199999999</v>
      </c>
      <c r="Y39">
        <v>0</v>
      </c>
      <c r="Z39">
        <v>0</v>
      </c>
      <c r="AA39">
        <v>0</v>
      </c>
      <c r="AB39">
        <v>12.923868000000001</v>
      </c>
      <c r="AC39">
        <v>0</v>
      </c>
      <c r="AD39">
        <v>8.9732610000000008</v>
      </c>
      <c r="AE39">
        <v>0</v>
      </c>
      <c r="AF39">
        <v>0</v>
      </c>
      <c r="AG39">
        <v>41.220457000000003</v>
      </c>
      <c r="AH39">
        <v>45.983209000000002</v>
      </c>
      <c r="AI39">
        <v>3.1356700000000002</v>
      </c>
      <c r="AJ39">
        <v>0</v>
      </c>
      <c r="AK39">
        <v>51.142071999999999</v>
      </c>
      <c r="AL39">
        <v>22.370823999999999</v>
      </c>
      <c r="AM39">
        <v>0</v>
      </c>
      <c r="AN39">
        <v>0.63591299999999995</v>
      </c>
      <c r="AO39">
        <v>4.2450659999999996</v>
      </c>
      <c r="AP39">
        <v>6.1654530000000003</v>
      </c>
      <c r="AQ39">
        <v>0</v>
      </c>
      <c r="AR39">
        <v>15.940656000000001</v>
      </c>
      <c r="AS39">
        <v>15.279696</v>
      </c>
      <c r="AT39">
        <v>14.435919999999999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76.717594999999989</v>
      </c>
      <c r="BA39">
        <f t="shared" si="1"/>
        <v>1558.2329960000002</v>
      </c>
      <c r="BD39">
        <v>6.24</v>
      </c>
      <c r="BE39">
        <v>1.85</v>
      </c>
      <c r="BF39">
        <v>2.17</v>
      </c>
      <c r="BG39">
        <v>1.72</v>
      </c>
      <c r="BH39">
        <v>6.06</v>
      </c>
      <c r="BI39">
        <v>0.91</v>
      </c>
      <c r="BJ39">
        <v>0.98</v>
      </c>
      <c r="BK39">
        <v>1.89</v>
      </c>
      <c r="BL39">
        <v>0</v>
      </c>
      <c r="BM39">
        <v>0.18</v>
      </c>
      <c r="BN39">
        <v>3.39</v>
      </c>
      <c r="BO39">
        <v>1.82</v>
      </c>
      <c r="BP39">
        <v>0.25</v>
      </c>
      <c r="BQ39">
        <v>1.92</v>
      </c>
      <c r="BR39">
        <v>2.1</v>
      </c>
      <c r="BS39">
        <v>1.58</v>
      </c>
      <c r="BT39">
        <v>2.7850269999999999</v>
      </c>
      <c r="BU39">
        <v>1.297706</v>
      </c>
      <c r="BV39">
        <v>1.895167</v>
      </c>
      <c r="BW39">
        <v>1.8547899999999999</v>
      </c>
      <c r="BX39">
        <v>1.8707530000000001</v>
      </c>
      <c r="BY39">
        <v>2.5954100000000002</v>
      </c>
      <c r="BZ39">
        <v>1.283863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3.425942</v>
      </c>
      <c r="CK39">
        <v>1.78051</v>
      </c>
      <c r="CL39">
        <v>1.289131</v>
      </c>
      <c r="CM39">
        <v>3.4033090000000001</v>
      </c>
      <c r="CN39">
        <v>3.425942</v>
      </c>
      <c r="CO39">
        <v>4.1526560000000003</v>
      </c>
      <c r="CP39">
        <v>4.1165589999999996</v>
      </c>
      <c r="CQ39">
        <v>3.425942</v>
      </c>
      <c r="CR39">
        <v>0.32777000000000001</v>
      </c>
      <c r="CS39">
        <v>2.164676</v>
      </c>
      <c r="CT39">
        <v>0</v>
      </c>
      <c r="CU39">
        <v>0</v>
      </c>
      <c r="CV39">
        <v>0.24873600000000001</v>
      </c>
      <c r="CW39">
        <v>2.3137059999999998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76.717594999999989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325.51878399999998</v>
      </c>
      <c r="L40">
        <v>0</v>
      </c>
      <c r="M40">
        <v>45.430869999999999</v>
      </c>
      <c r="N40">
        <v>116.14370599999999</v>
      </c>
      <c r="O40">
        <v>121.747843</v>
      </c>
      <c r="P40">
        <v>123.251304</v>
      </c>
      <c r="Q40">
        <v>0</v>
      </c>
      <c r="R40">
        <v>19.916387</v>
      </c>
      <c r="S40">
        <v>25.296068999999999</v>
      </c>
      <c r="T40">
        <v>0</v>
      </c>
      <c r="U40">
        <v>268.73866800000002</v>
      </c>
      <c r="V40">
        <v>7.7910149999999998</v>
      </c>
      <c r="W40">
        <v>44.437947999999999</v>
      </c>
      <c r="X40">
        <v>140.79074199999999</v>
      </c>
      <c r="Y40">
        <v>0</v>
      </c>
      <c r="Z40">
        <v>0</v>
      </c>
      <c r="AA40">
        <v>0</v>
      </c>
      <c r="AB40">
        <v>12.923868000000001</v>
      </c>
      <c r="AC40">
        <v>0</v>
      </c>
      <c r="AD40">
        <v>8.9732610000000008</v>
      </c>
      <c r="AE40">
        <v>0</v>
      </c>
      <c r="AF40">
        <v>0</v>
      </c>
      <c r="AG40">
        <v>41.220457000000003</v>
      </c>
      <c r="AH40">
        <v>22.991605</v>
      </c>
      <c r="AI40">
        <v>3.1356700000000002</v>
      </c>
      <c r="AJ40">
        <v>0</v>
      </c>
      <c r="AK40">
        <v>51.142071999999999</v>
      </c>
      <c r="AL40">
        <v>11.185411999999999</v>
      </c>
      <c r="AM40">
        <v>0</v>
      </c>
      <c r="AN40">
        <v>0.63591299999999995</v>
      </c>
      <c r="AO40">
        <v>4.2450659999999996</v>
      </c>
      <c r="AP40">
        <v>6.1654530000000003</v>
      </c>
      <c r="AQ40">
        <v>0</v>
      </c>
      <c r="AR40">
        <v>15.940656000000001</v>
      </c>
      <c r="AS40">
        <v>15.279696</v>
      </c>
      <c r="AT40">
        <v>14.435919999999999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76.593226999999999</v>
      </c>
      <c r="BA40">
        <f t="shared" si="1"/>
        <v>1523.9316120000001</v>
      </c>
      <c r="BD40">
        <v>6.24</v>
      </c>
      <c r="BE40">
        <v>1.85</v>
      </c>
      <c r="BF40">
        <v>2.17</v>
      </c>
      <c r="BG40">
        <v>1.72</v>
      </c>
      <c r="BH40">
        <v>6.06</v>
      </c>
      <c r="BI40">
        <v>0.91</v>
      </c>
      <c r="BJ40">
        <v>0.98</v>
      </c>
      <c r="BK40">
        <v>1.89</v>
      </c>
      <c r="BL40">
        <v>0</v>
      </c>
      <c r="BM40">
        <v>0.18</v>
      </c>
      <c r="BN40">
        <v>3.39</v>
      </c>
      <c r="BO40">
        <v>1.82</v>
      </c>
      <c r="BP40">
        <v>0.25</v>
      </c>
      <c r="BQ40">
        <v>1.92</v>
      </c>
      <c r="BR40">
        <v>2.1</v>
      </c>
      <c r="BS40">
        <v>1.58</v>
      </c>
      <c r="BT40">
        <v>2.7850269999999999</v>
      </c>
      <c r="BU40">
        <v>1.297706</v>
      </c>
      <c r="BV40">
        <v>1.895167</v>
      </c>
      <c r="BW40">
        <v>1.8547899999999999</v>
      </c>
      <c r="BX40">
        <v>1.8707530000000001</v>
      </c>
      <c r="BY40">
        <v>2.5954100000000002</v>
      </c>
      <c r="BZ40">
        <v>1.283863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3.425942</v>
      </c>
      <c r="CK40">
        <v>1.78051</v>
      </c>
      <c r="CL40">
        <v>1.289131</v>
      </c>
      <c r="CM40">
        <v>3.4033090000000001</v>
      </c>
      <c r="CN40">
        <v>3.425942</v>
      </c>
      <c r="CO40">
        <v>4.1526560000000003</v>
      </c>
      <c r="CP40">
        <v>4.1165589999999996</v>
      </c>
      <c r="CQ40">
        <v>3.425942</v>
      </c>
      <c r="CR40">
        <v>0.32777000000000001</v>
      </c>
      <c r="CS40">
        <v>2.164676</v>
      </c>
      <c r="CT40">
        <v>0</v>
      </c>
      <c r="CU40">
        <v>0</v>
      </c>
      <c r="CV40">
        <v>0.12436800000000001</v>
      </c>
      <c r="CW40">
        <v>2.3137059999999998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76.593226999999999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325.51878399999998</v>
      </c>
      <c r="L41">
        <v>0</v>
      </c>
      <c r="M41">
        <v>45.430869999999999</v>
      </c>
      <c r="N41">
        <v>116.14370599999999</v>
      </c>
      <c r="O41">
        <v>121.747843</v>
      </c>
      <c r="P41">
        <v>108.311752</v>
      </c>
      <c r="Q41">
        <v>0</v>
      </c>
      <c r="R41">
        <v>19.916387</v>
      </c>
      <c r="S41">
        <v>25.296068999999999</v>
      </c>
      <c r="T41">
        <v>0</v>
      </c>
      <c r="U41">
        <v>268.73866800000002</v>
      </c>
      <c r="V41">
        <v>7.7910149999999998</v>
      </c>
      <c r="W41">
        <v>44.437947999999999</v>
      </c>
      <c r="X41">
        <v>140.79074199999999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8.9732610000000008</v>
      </c>
      <c r="AE41">
        <v>0</v>
      </c>
      <c r="AF41">
        <v>0</v>
      </c>
      <c r="AG41">
        <v>41.220457000000003</v>
      </c>
      <c r="AH41">
        <v>0</v>
      </c>
      <c r="AI41">
        <v>3.1356700000000002</v>
      </c>
      <c r="AJ41">
        <v>0</v>
      </c>
      <c r="AK41">
        <v>51.142071999999999</v>
      </c>
      <c r="AL41">
        <v>2.237082</v>
      </c>
      <c r="AM41">
        <v>0</v>
      </c>
      <c r="AN41">
        <v>0.63591299999999995</v>
      </c>
      <c r="AO41">
        <v>4.2450659999999996</v>
      </c>
      <c r="AP41">
        <v>6.1654530000000003</v>
      </c>
      <c r="AQ41">
        <v>0</v>
      </c>
      <c r="AR41">
        <v>38.257573999999998</v>
      </c>
      <c r="AS41">
        <v>23.696477999999999</v>
      </c>
      <c r="AT41">
        <v>14.435919999999999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76.458859000000004</v>
      </c>
      <c r="BA41">
        <f t="shared" si="1"/>
        <v>1494.7275890000001</v>
      </c>
      <c r="BD41">
        <v>6.24</v>
      </c>
      <c r="BE41">
        <v>1.85</v>
      </c>
      <c r="BF41">
        <v>2.17</v>
      </c>
      <c r="BG41">
        <v>1.72</v>
      </c>
      <c r="BH41">
        <v>6.06</v>
      </c>
      <c r="BI41">
        <v>0.91</v>
      </c>
      <c r="BJ41">
        <v>0.98</v>
      </c>
      <c r="BK41">
        <v>1.89</v>
      </c>
      <c r="BL41">
        <v>0</v>
      </c>
      <c r="BM41">
        <v>0.17</v>
      </c>
      <c r="BN41">
        <v>3.39</v>
      </c>
      <c r="BO41">
        <v>1.82</v>
      </c>
      <c r="BP41">
        <v>0.25</v>
      </c>
      <c r="BQ41">
        <v>1.92</v>
      </c>
      <c r="BR41">
        <v>2.1</v>
      </c>
      <c r="BS41">
        <v>1.58</v>
      </c>
      <c r="BT41">
        <v>2.7850269999999999</v>
      </c>
      <c r="BU41">
        <v>1.297706</v>
      </c>
      <c r="BV41">
        <v>1.895167</v>
      </c>
      <c r="BW41">
        <v>1.8547899999999999</v>
      </c>
      <c r="BX41">
        <v>1.8707530000000001</v>
      </c>
      <c r="BY41">
        <v>2.5954100000000002</v>
      </c>
      <c r="BZ41">
        <v>1.283863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3.425942</v>
      </c>
      <c r="CK41">
        <v>1.78051</v>
      </c>
      <c r="CL41">
        <v>1.289131</v>
      </c>
      <c r="CM41">
        <v>3.4033090000000001</v>
      </c>
      <c r="CN41">
        <v>3.425942</v>
      </c>
      <c r="CO41">
        <v>4.1526560000000003</v>
      </c>
      <c r="CP41">
        <v>4.1165589999999996</v>
      </c>
      <c r="CQ41">
        <v>3.425942</v>
      </c>
      <c r="CR41">
        <v>0.32777000000000001</v>
      </c>
      <c r="CS41">
        <v>2.164676</v>
      </c>
      <c r="CT41">
        <v>0</v>
      </c>
      <c r="CU41">
        <v>0</v>
      </c>
      <c r="CV41">
        <v>0</v>
      </c>
      <c r="CW41">
        <v>2.3137059999999998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76.458859000000004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325.51878399999998</v>
      </c>
      <c r="L42">
        <v>0</v>
      </c>
      <c r="M42">
        <v>45.430869999999999</v>
      </c>
      <c r="N42">
        <v>116.14370599999999</v>
      </c>
      <c r="O42">
        <v>121.747843</v>
      </c>
      <c r="P42">
        <v>108.311752</v>
      </c>
      <c r="Q42">
        <v>0</v>
      </c>
      <c r="R42">
        <v>19.916387</v>
      </c>
      <c r="S42">
        <v>25.296068999999999</v>
      </c>
      <c r="T42">
        <v>0</v>
      </c>
      <c r="U42">
        <v>268.73866800000002</v>
      </c>
      <c r="V42">
        <v>7.7910149999999998</v>
      </c>
      <c r="W42">
        <v>44.437947999999999</v>
      </c>
      <c r="X42">
        <v>140.79074199999999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8.9732610000000008</v>
      </c>
      <c r="AE42">
        <v>0</v>
      </c>
      <c r="AF42">
        <v>0</v>
      </c>
      <c r="AG42">
        <v>41.220457000000003</v>
      </c>
      <c r="AH42">
        <v>0</v>
      </c>
      <c r="AI42">
        <v>3.1356700000000002</v>
      </c>
      <c r="AJ42">
        <v>0</v>
      </c>
      <c r="AK42">
        <v>51.142071999999999</v>
      </c>
      <c r="AL42">
        <v>2.237082</v>
      </c>
      <c r="AM42">
        <v>0</v>
      </c>
      <c r="AN42">
        <v>0.63591299999999995</v>
      </c>
      <c r="AO42">
        <v>4.2450659999999996</v>
      </c>
      <c r="AP42">
        <v>6.1654530000000003</v>
      </c>
      <c r="AQ42">
        <v>0</v>
      </c>
      <c r="AR42">
        <v>38.257573999999998</v>
      </c>
      <c r="AS42">
        <v>23.696477999999999</v>
      </c>
      <c r="AT42">
        <v>14.435919999999999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76.508858999999987</v>
      </c>
      <c r="BA42">
        <f t="shared" si="1"/>
        <v>1494.777589</v>
      </c>
      <c r="BD42">
        <v>6.24</v>
      </c>
      <c r="BE42">
        <v>1.85</v>
      </c>
      <c r="BF42">
        <v>2.17</v>
      </c>
      <c r="BG42">
        <v>1.72</v>
      </c>
      <c r="BH42">
        <v>6.06</v>
      </c>
      <c r="BI42">
        <v>0.93</v>
      </c>
      <c r="BJ42">
        <v>1.01</v>
      </c>
      <c r="BK42">
        <v>1.89</v>
      </c>
      <c r="BL42">
        <v>0</v>
      </c>
      <c r="BM42">
        <v>0.17</v>
      </c>
      <c r="BN42">
        <v>3.39</v>
      </c>
      <c r="BO42">
        <v>1.82</v>
      </c>
      <c r="BP42">
        <v>0.25</v>
      </c>
      <c r="BQ42">
        <v>1.92</v>
      </c>
      <c r="BR42">
        <v>2.1</v>
      </c>
      <c r="BS42">
        <v>1.58</v>
      </c>
      <c r="BT42">
        <v>2.7850269999999999</v>
      </c>
      <c r="BU42">
        <v>1.297706</v>
      </c>
      <c r="BV42">
        <v>1.895167</v>
      </c>
      <c r="BW42">
        <v>1.8547899999999999</v>
      </c>
      <c r="BX42">
        <v>1.8707530000000001</v>
      </c>
      <c r="BY42">
        <v>2.5954100000000002</v>
      </c>
      <c r="BZ42">
        <v>1.283863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3.425942</v>
      </c>
      <c r="CK42">
        <v>1.78051</v>
      </c>
      <c r="CL42">
        <v>1.289131</v>
      </c>
      <c r="CM42">
        <v>3.4033090000000001</v>
      </c>
      <c r="CN42">
        <v>3.425942</v>
      </c>
      <c r="CO42">
        <v>4.1526560000000003</v>
      </c>
      <c r="CP42">
        <v>4.1165589999999996</v>
      </c>
      <c r="CQ42">
        <v>3.425942</v>
      </c>
      <c r="CR42">
        <v>0.32777000000000001</v>
      </c>
      <c r="CS42">
        <v>2.164676</v>
      </c>
      <c r="CT42">
        <v>0</v>
      </c>
      <c r="CU42">
        <v>0</v>
      </c>
      <c r="CV42">
        <v>0</v>
      </c>
      <c r="CW42">
        <v>2.3137059999999998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76.508858999999987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325.51878399999998</v>
      </c>
      <c r="L43">
        <v>0</v>
      </c>
      <c r="M43">
        <v>45.430869999999999</v>
      </c>
      <c r="N43">
        <v>116.14370599999999</v>
      </c>
      <c r="O43">
        <v>121.747843</v>
      </c>
      <c r="P43">
        <v>108.311752</v>
      </c>
      <c r="Q43">
        <v>0</v>
      </c>
      <c r="R43">
        <v>19.916387</v>
      </c>
      <c r="S43">
        <v>25.296068999999999</v>
      </c>
      <c r="T43">
        <v>0</v>
      </c>
      <c r="U43">
        <v>268.73866800000002</v>
      </c>
      <c r="V43">
        <v>7.8380140000000003</v>
      </c>
      <c r="W43">
        <v>44.437947999999999</v>
      </c>
      <c r="X43">
        <v>140.79074199999999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8.9732610000000008</v>
      </c>
      <c r="AE43">
        <v>0</v>
      </c>
      <c r="AF43">
        <v>0</v>
      </c>
      <c r="AG43">
        <v>41.220457000000003</v>
      </c>
      <c r="AH43">
        <v>0</v>
      </c>
      <c r="AI43">
        <v>0</v>
      </c>
      <c r="AJ43">
        <v>0</v>
      </c>
      <c r="AK43">
        <v>51.142071999999999</v>
      </c>
      <c r="AL43">
        <v>2.237082</v>
      </c>
      <c r="AM43">
        <v>0</v>
      </c>
      <c r="AN43">
        <v>0.63591299999999995</v>
      </c>
      <c r="AO43">
        <v>4.2450659999999996</v>
      </c>
      <c r="AP43">
        <v>6.1654530000000003</v>
      </c>
      <c r="AQ43">
        <v>0</v>
      </c>
      <c r="AR43">
        <v>38.257573999999998</v>
      </c>
      <c r="AS43">
        <v>23.696477999999999</v>
      </c>
      <c r="AT43">
        <v>14.435919999999999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76.508858999999987</v>
      </c>
      <c r="BA43">
        <f t="shared" si="1"/>
        <v>1491.6889180000001</v>
      </c>
      <c r="BD43">
        <v>6.24</v>
      </c>
      <c r="BE43">
        <v>1.85</v>
      </c>
      <c r="BF43">
        <v>2.17</v>
      </c>
      <c r="BG43">
        <v>1.72</v>
      </c>
      <c r="BH43">
        <v>6.06</v>
      </c>
      <c r="BI43">
        <v>0.93</v>
      </c>
      <c r="BJ43">
        <v>1.01</v>
      </c>
      <c r="BK43">
        <v>1.89</v>
      </c>
      <c r="BL43">
        <v>0</v>
      </c>
      <c r="BM43">
        <v>0.17</v>
      </c>
      <c r="BN43">
        <v>3.39</v>
      </c>
      <c r="BO43">
        <v>1.82</v>
      </c>
      <c r="BP43">
        <v>0.25</v>
      </c>
      <c r="BQ43">
        <v>1.92</v>
      </c>
      <c r="BR43">
        <v>2.1</v>
      </c>
      <c r="BS43">
        <v>1.58</v>
      </c>
      <c r="BT43">
        <v>2.7850269999999999</v>
      </c>
      <c r="BU43">
        <v>1.297706</v>
      </c>
      <c r="BV43">
        <v>1.895167</v>
      </c>
      <c r="BW43">
        <v>1.8547899999999999</v>
      </c>
      <c r="BX43">
        <v>1.8707530000000001</v>
      </c>
      <c r="BY43">
        <v>2.5954100000000002</v>
      </c>
      <c r="BZ43">
        <v>1.283863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3.425942</v>
      </c>
      <c r="CK43">
        <v>1.78051</v>
      </c>
      <c r="CL43">
        <v>1.289131</v>
      </c>
      <c r="CM43">
        <v>3.4033090000000001</v>
      </c>
      <c r="CN43">
        <v>3.425942</v>
      </c>
      <c r="CO43">
        <v>4.1526560000000003</v>
      </c>
      <c r="CP43">
        <v>4.1165589999999996</v>
      </c>
      <c r="CQ43">
        <v>3.425942</v>
      </c>
      <c r="CR43">
        <v>0.32777000000000001</v>
      </c>
      <c r="CS43">
        <v>2.164676</v>
      </c>
      <c r="CT43">
        <v>0</v>
      </c>
      <c r="CU43">
        <v>0</v>
      </c>
      <c r="CV43">
        <v>0</v>
      </c>
      <c r="CW43">
        <v>2.3137059999999998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76.508858999999987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325.51878399999998</v>
      </c>
      <c r="L44">
        <v>0</v>
      </c>
      <c r="M44">
        <v>45.430869999999999</v>
      </c>
      <c r="N44">
        <v>116.14370599999999</v>
      </c>
      <c r="O44">
        <v>121.747843</v>
      </c>
      <c r="P44">
        <v>112.793618</v>
      </c>
      <c r="Q44">
        <v>0</v>
      </c>
      <c r="R44">
        <v>19.916387</v>
      </c>
      <c r="S44">
        <v>25.296068999999999</v>
      </c>
      <c r="T44">
        <v>0</v>
      </c>
      <c r="U44">
        <v>268.73866800000002</v>
      </c>
      <c r="V44">
        <v>7.8380140000000003</v>
      </c>
      <c r="W44">
        <v>44.437947999999999</v>
      </c>
      <c r="X44">
        <v>140.79074199999999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8.9732610000000008</v>
      </c>
      <c r="AE44">
        <v>0</v>
      </c>
      <c r="AF44">
        <v>0</v>
      </c>
      <c r="AG44">
        <v>41.220457000000003</v>
      </c>
      <c r="AH44">
        <v>0</v>
      </c>
      <c r="AI44">
        <v>0</v>
      </c>
      <c r="AJ44">
        <v>0</v>
      </c>
      <c r="AK44">
        <v>51.142071999999999</v>
      </c>
      <c r="AL44">
        <v>2.237082</v>
      </c>
      <c r="AM44">
        <v>0</v>
      </c>
      <c r="AN44">
        <v>0.63591299999999995</v>
      </c>
      <c r="AO44">
        <v>4.2450659999999996</v>
      </c>
      <c r="AP44">
        <v>6.1654530000000003</v>
      </c>
      <c r="AQ44">
        <v>0</v>
      </c>
      <c r="AR44">
        <v>10.627103999999999</v>
      </c>
      <c r="AS44">
        <v>23.696477999999999</v>
      </c>
      <c r="AT44">
        <v>14.435919999999999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76.578858999999994</v>
      </c>
      <c r="BA44">
        <f t="shared" si="1"/>
        <v>1468.610314</v>
      </c>
      <c r="BD44">
        <v>6.24</v>
      </c>
      <c r="BE44">
        <v>1.85</v>
      </c>
      <c r="BF44">
        <v>2.17</v>
      </c>
      <c r="BG44">
        <v>1.72</v>
      </c>
      <c r="BH44">
        <v>6.06</v>
      </c>
      <c r="BI44">
        <v>0.97</v>
      </c>
      <c r="BJ44">
        <v>1.04</v>
      </c>
      <c r="BK44">
        <v>1.89</v>
      </c>
      <c r="BL44">
        <v>0</v>
      </c>
      <c r="BM44">
        <v>0.17</v>
      </c>
      <c r="BN44">
        <v>3.39</v>
      </c>
      <c r="BO44">
        <v>1.82</v>
      </c>
      <c r="BP44">
        <v>0.25</v>
      </c>
      <c r="BQ44">
        <v>1.92</v>
      </c>
      <c r="BR44">
        <v>2.1</v>
      </c>
      <c r="BS44">
        <v>1.58</v>
      </c>
      <c r="BT44">
        <v>2.7850269999999999</v>
      </c>
      <c r="BU44">
        <v>1.297706</v>
      </c>
      <c r="BV44">
        <v>1.895167</v>
      </c>
      <c r="BW44">
        <v>1.8547899999999999</v>
      </c>
      <c r="BX44">
        <v>1.8707530000000001</v>
      </c>
      <c r="BY44">
        <v>2.5954100000000002</v>
      </c>
      <c r="BZ44">
        <v>1.283863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3.425942</v>
      </c>
      <c r="CK44">
        <v>1.78051</v>
      </c>
      <c r="CL44">
        <v>1.289131</v>
      </c>
      <c r="CM44">
        <v>3.4033090000000001</v>
      </c>
      <c r="CN44">
        <v>3.425942</v>
      </c>
      <c r="CO44">
        <v>4.1526560000000003</v>
      </c>
      <c r="CP44">
        <v>4.1165589999999996</v>
      </c>
      <c r="CQ44">
        <v>3.425942</v>
      </c>
      <c r="CR44">
        <v>0.32777000000000001</v>
      </c>
      <c r="CS44">
        <v>2.164676</v>
      </c>
      <c r="CT44">
        <v>0</v>
      </c>
      <c r="CU44">
        <v>0</v>
      </c>
      <c r="CV44">
        <v>0</v>
      </c>
      <c r="CW44">
        <v>2.3137059999999998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76.578858999999994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325.51878399999998</v>
      </c>
      <c r="L45">
        <v>0</v>
      </c>
      <c r="M45">
        <v>45.430869999999999</v>
      </c>
      <c r="N45">
        <v>116.14370599999999</v>
      </c>
      <c r="O45">
        <v>121.747843</v>
      </c>
      <c r="P45">
        <v>118.76943799999999</v>
      </c>
      <c r="Q45">
        <v>0</v>
      </c>
      <c r="R45">
        <v>19.916387</v>
      </c>
      <c r="S45">
        <v>25.296068999999999</v>
      </c>
      <c r="T45">
        <v>0</v>
      </c>
      <c r="U45">
        <v>274.08831800000002</v>
      </c>
      <c r="V45">
        <v>7.8380140000000003</v>
      </c>
      <c r="W45">
        <v>44.437947999999999</v>
      </c>
      <c r="X45">
        <v>140.79074199999999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8.9732610000000008</v>
      </c>
      <c r="AE45">
        <v>0</v>
      </c>
      <c r="AF45">
        <v>0</v>
      </c>
      <c r="AG45">
        <v>41.220457000000003</v>
      </c>
      <c r="AH45">
        <v>0</v>
      </c>
      <c r="AI45">
        <v>0</v>
      </c>
      <c r="AJ45">
        <v>0</v>
      </c>
      <c r="AK45">
        <v>51.142071999999999</v>
      </c>
      <c r="AL45">
        <v>2.237082</v>
      </c>
      <c r="AM45">
        <v>0</v>
      </c>
      <c r="AN45">
        <v>0.63591299999999995</v>
      </c>
      <c r="AO45">
        <v>4.2450659999999996</v>
      </c>
      <c r="AP45">
        <v>6.1654530000000003</v>
      </c>
      <c r="AQ45">
        <v>0</v>
      </c>
      <c r="AR45">
        <v>10.627103999999999</v>
      </c>
      <c r="AS45">
        <v>15.279696</v>
      </c>
      <c r="AT45">
        <v>14.435919999999999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76.568258999999998</v>
      </c>
      <c r="BA45">
        <f t="shared" si="1"/>
        <v>1471.5084019999999</v>
      </c>
      <c r="BD45">
        <v>6.24</v>
      </c>
      <c r="BE45">
        <v>1.85</v>
      </c>
      <c r="BF45">
        <v>2.17</v>
      </c>
      <c r="BG45">
        <v>1.72</v>
      </c>
      <c r="BH45">
        <v>6.06</v>
      </c>
      <c r="BI45">
        <v>0.97</v>
      </c>
      <c r="BJ45">
        <v>1.04</v>
      </c>
      <c r="BK45">
        <v>1.89</v>
      </c>
      <c r="BL45">
        <v>0</v>
      </c>
      <c r="BM45">
        <v>0.18</v>
      </c>
      <c r="BN45">
        <v>3.39</v>
      </c>
      <c r="BO45">
        <v>1.82</v>
      </c>
      <c r="BP45">
        <v>0.25</v>
      </c>
      <c r="BQ45">
        <v>1.92</v>
      </c>
      <c r="BR45">
        <v>2.1</v>
      </c>
      <c r="BS45">
        <v>1.58</v>
      </c>
      <c r="BT45">
        <v>2.7850269999999999</v>
      </c>
      <c r="BU45">
        <v>1.297706</v>
      </c>
      <c r="BV45">
        <v>1.8745670000000001</v>
      </c>
      <c r="BW45">
        <v>1.8547899999999999</v>
      </c>
      <c r="BX45">
        <v>1.8707530000000001</v>
      </c>
      <c r="BY45">
        <v>2.5954100000000002</v>
      </c>
      <c r="BZ45">
        <v>1.283863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3.425942</v>
      </c>
      <c r="CK45">
        <v>1.78051</v>
      </c>
      <c r="CL45">
        <v>1.289131</v>
      </c>
      <c r="CM45">
        <v>3.4033090000000001</v>
      </c>
      <c r="CN45">
        <v>3.425942</v>
      </c>
      <c r="CO45">
        <v>4.1526560000000003</v>
      </c>
      <c r="CP45">
        <v>4.1165589999999996</v>
      </c>
      <c r="CQ45">
        <v>3.425942</v>
      </c>
      <c r="CR45">
        <v>0.32777000000000001</v>
      </c>
      <c r="CS45">
        <v>2.164676</v>
      </c>
      <c r="CT45">
        <v>0</v>
      </c>
      <c r="CU45">
        <v>0</v>
      </c>
      <c r="CV45">
        <v>0</v>
      </c>
      <c r="CW45">
        <v>2.3137059999999998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76.568258999999998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284.12698399999999</v>
      </c>
      <c r="L46">
        <v>0</v>
      </c>
      <c r="M46">
        <v>45.430869999999999</v>
      </c>
      <c r="N46">
        <v>116.14370599999999</v>
      </c>
      <c r="O46">
        <v>121.747843</v>
      </c>
      <c r="P46">
        <v>123.251304</v>
      </c>
      <c r="Q46">
        <v>0</v>
      </c>
      <c r="R46">
        <v>17.622126000000002</v>
      </c>
      <c r="S46">
        <v>20.774833000000001</v>
      </c>
      <c r="T46">
        <v>0</v>
      </c>
      <c r="U46">
        <v>278.42001800000003</v>
      </c>
      <c r="V46">
        <v>6.5539230000000002</v>
      </c>
      <c r="W46">
        <v>44.437947999999999</v>
      </c>
      <c r="X46">
        <v>140.79074199999999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8.9732610000000008</v>
      </c>
      <c r="AE46">
        <v>0</v>
      </c>
      <c r="AF46">
        <v>0</v>
      </c>
      <c r="AG46">
        <v>41.220457000000003</v>
      </c>
      <c r="AH46">
        <v>0</v>
      </c>
      <c r="AI46">
        <v>0</v>
      </c>
      <c r="AJ46">
        <v>0</v>
      </c>
      <c r="AK46">
        <v>51.142071999999999</v>
      </c>
      <c r="AL46">
        <v>2.237082</v>
      </c>
      <c r="AM46">
        <v>0</v>
      </c>
      <c r="AN46">
        <v>0.63591299999999995</v>
      </c>
      <c r="AO46">
        <v>4.2450659999999996</v>
      </c>
      <c r="AP46">
        <v>6.1654530000000003</v>
      </c>
      <c r="AQ46">
        <v>0</v>
      </c>
      <c r="AR46">
        <v>10.627103999999999</v>
      </c>
      <c r="AS46">
        <v>15.279696</v>
      </c>
      <c r="AT46">
        <v>14.435919999999999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76.568258999999998</v>
      </c>
      <c r="BA46">
        <f t="shared" si="1"/>
        <v>1430.8305800000001</v>
      </c>
      <c r="BD46">
        <v>6.24</v>
      </c>
      <c r="BE46">
        <v>1.85</v>
      </c>
      <c r="BF46">
        <v>2.17</v>
      </c>
      <c r="BG46">
        <v>1.72</v>
      </c>
      <c r="BH46">
        <v>6.06</v>
      </c>
      <c r="BI46">
        <v>0.97</v>
      </c>
      <c r="BJ46">
        <v>1.04</v>
      </c>
      <c r="BK46">
        <v>1.89</v>
      </c>
      <c r="BL46">
        <v>0</v>
      </c>
      <c r="BM46">
        <v>0.18</v>
      </c>
      <c r="BN46">
        <v>3.39</v>
      </c>
      <c r="BO46">
        <v>1.82</v>
      </c>
      <c r="BP46">
        <v>0.25</v>
      </c>
      <c r="BQ46">
        <v>1.92</v>
      </c>
      <c r="BR46">
        <v>2.1</v>
      </c>
      <c r="BS46">
        <v>1.58</v>
      </c>
      <c r="BT46">
        <v>2.7850269999999999</v>
      </c>
      <c r="BU46">
        <v>1.297706</v>
      </c>
      <c r="BV46">
        <v>1.8745670000000001</v>
      </c>
      <c r="BW46">
        <v>1.8547899999999999</v>
      </c>
      <c r="BX46">
        <v>1.8707530000000001</v>
      </c>
      <c r="BY46">
        <v>2.5954100000000002</v>
      </c>
      <c r="BZ46">
        <v>1.283863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3.425942</v>
      </c>
      <c r="CK46">
        <v>1.78051</v>
      </c>
      <c r="CL46">
        <v>1.289131</v>
      </c>
      <c r="CM46">
        <v>3.4033090000000001</v>
      </c>
      <c r="CN46">
        <v>3.425942</v>
      </c>
      <c r="CO46">
        <v>4.1526560000000003</v>
      </c>
      <c r="CP46">
        <v>4.1165589999999996</v>
      </c>
      <c r="CQ46">
        <v>3.425942</v>
      </c>
      <c r="CR46">
        <v>0.32777000000000001</v>
      </c>
      <c r="CS46">
        <v>2.164676</v>
      </c>
      <c r="CT46">
        <v>0</v>
      </c>
      <c r="CU46">
        <v>0</v>
      </c>
      <c r="CV46">
        <v>0</v>
      </c>
      <c r="CW46">
        <v>2.3137059999999998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76.568258999999998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284.12698399999999</v>
      </c>
      <c r="L47">
        <v>0</v>
      </c>
      <c r="M47">
        <v>45.430869999999999</v>
      </c>
      <c r="N47">
        <v>116.14370599999999</v>
      </c>
      <c r="O47">
        <v>121.747843</v>
      </c>
      <c r="P47">
        <v>123.251304</v>
      </c>
      <c r="Q47">
        <v>0</v>
      </c>
      <c r="R47">
        <v>17.622126000000002</v>
      </c>
      <c r="S47">
        <v>20.774833000000001</v>
      </c>
      <c r="T47">
        <v>0</v>
      </c>
      <c r="U47">
        <v>281.56049999999999</v>
      </c>
      <c r="V47">
        <v>6.5539230000000002</v>
      </c>
      <c r="W47">
        <v>44.437947999999999</v>
      </c>
      <c r="X47">
        <v>140.79074199999999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8.9732610000000008</v>
      </c>
      <c r="AE47">
        <v>0</v>
      </c>
      <c r="AF47">
        <v>0</v>
      </c>
      <c r="AG47">
        <v>41.220457000000003</v>
      </c>
      <c r="AH47">
        <v>0</v>
      </c>
      <c r="AI47">
        <v>0</v>
      </c>
      <c r="AJ47">
        <v>0</v>
      </c>
      <c r="AK47">
        <v>51.142071999999999</v>
      </c>
      <c r="AL47">
        <v>2.237082</v>
      </c>
      <c r="AM47">
        <v>0</v>
      </c>
      <c r="AN47">
        <v>0.63591299999999995</v>
      </c>
      <c r="AO47">
        <v>4.2450659999999996</v>
      </c>
      <c r="AP47">
        <v>6.1654530000000003</v>
      </c>
      <c r="AQ47">
        <v>0</v>
      </c>
      <c r="AR47">
        <v>21.254207999999998</v>
      </c>
      <c r="AS47">
        <v>15.279696</v>
      </c>
      <c r="AT47">
        <v>14.435919999999999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76.568258999999998</v>
      </c>
      <c r="BA47">
        <f t="shared" si="1"/>
        <v>1444.5981660000002</v>
      </c>
      <c r="BD47">
        <v>6.24</v>
      </c>
      <c r="BE47">
        <v>1.85</v>
      </c>
      <c r="BF47">
        <v>2.17</v>
      </c>
      <c r="BG47">
        <v>1.72</v>
      </c>
      <c r="BH47">
        <v>6.06</v>
      </c>
      <c r="BI47">
        <v>0.97</v>
      </c>
      <c r="BJ47">
        <v>1.04</v>
      </c>
      <c r="BK47">
        <v>1.89</v>
      </c>
      <c r="BL47">
        <v>0</v>
      </c>
      <c r="BM47">
        <v>0.18</v>
      </c>
      <c r="BN47">
        <v>3.39</v>
      </c>
      <c r="BO47">
        <v>1.82</v>
      </c>
      <c r="BP47">
        <v>0.25</v>
      </c>
      <c r="BQ47">
        <v>1.92</v>
      </c>
      <c r="BR47">
        <v>2.1</v>
      </c>
      <c r="BS47">
        <v>1.58</v>
      </c>
      <c r="BT47">
        <v>2.7850269999999999</v>
      </c>
      <c r="BU47">
        <v>1.297706</v>
      </c>
      <c r="BV47">
        <v>1.8745670000000001</v>
      </c>
      <c r="BW47">
        <v>1.8547899999999999</v>
      </c>
      <c r="BX47">
        <v>1.8707530000000001</v>
      </c>
      <c r="BY47">
        <v>2.5954100000000002</v>
      </c>
      <c r="BZ47">
        <v>1.283863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3.425942</v>
      </c>
      <c r="CK47">
        <v>1.78051</v>
      </c>
      <c r="CL47">
        <v>1.289131</v>
      </c>
      <c r="CM47">
        <v>3.4033090000000001</v>
      </c>
      <c r="CN47">
        <v>3.425942</v>
      </c>
      <c r="CO47">
        <v>4.1526560000000003</v>
      </c>
      <c r="CP47">
        <v>4.1165589999999996</v>
      </c>
      <c r="CQ47">
        <v>3.425942</v>
      </c>
      <c r="CR47">
        <v>0.32777000000000001</v>
      </c>
      <c r="CS47">
        <v>2.164676</v>
      </c>
      <c r="CT47">
        <v>0</v>
      </c>
      <c r="CU47">
        <v>0</v>
      </c>
      <c r="CV47">
        <v>0</v>
      </c>
      <c r="CW47">
        <v>2.3137059999999998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76.568258999999998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284.12698399999999</v>
      </c>
      <c r="L48">
        <v>0</v>
      </c>
      <c r="M48">
        <v>45.430869999999999</v>
      </c>
      <c r="N48">
        <v>116.14370599999999</v>
      </c>
      <c r="O48">
        <v>121.747843</v>
      </c>
      <c r="P48">
        <v>123.251304</v>
      </c>
      <c r="Q48">
        <v>0</v>
      </c>
      <c r="R48">
        <v>17.622126000000002</v>
      </c>
      <c r="S48">
        <v>20.774833000000001</v>
      </c>
      <c r="T48">
        <v>0</v>
      </c>
      <c r="U48">
        <v>281.56049999999999</v>
      </c>
      <c r="V48">
        <v>6.5539230000000002</v>
      </c>
      <c r="W48">
        <v>44.437947999999999</v>
      </c>
      <c r="X48">
        <v>140.79074199999999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8.9732610000000008</v>
      </c>
      <c r="AE48">
        <v>0</v>
      </c>
      <c r="AF48">
        <v>0</v>
      </c>
      <c r="AG48">
        <v>41.220457000000003</v>
      </c>
      <c r="AH48">
        <v>0</v>
      </c>
      <c r="AI48">
        <v>0</v>
      </c>
      <c r="AJ48">
        <v>0</v>
      </c>
      <c r="AK48">
        <v>51.142071999999999</v>
      </c>
      <c r="AL48">
        <v>2.237082</v>
      </c>
      <c r="AM48">
        <v>0</v>
      </c>
      <c r="AN48">
        <v>0.63591299999999995</v>
      </c>
      <c r="AO48">
        <v>4.2450659999999996</v>
      </c>
      <c r="AP48">
        <v>6.1654530000000003</v>
      </c>
      <c r="AQ48">
        <v>0</v>
      </c>
      <c r="AR48">
        <v>21.254207999999998</v>
      </c>
      <c r="AS48">
        <v>15.279696</v>
      </c>
      <c r="AT48">
        <v>14.435919999999999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76.568258999999998</v>
      </c>
      <c r="BA48">
        <f t="shared" si="1"/>
        <v>1444.5981660000002</v>
      </c>
      <c r="BD48">
        <v>6.24</v>
      </c>
      <c r="BE48">
        <v>1.85</v>
      </c>
      <c r="BF48">
        <v>2.17</v>
      </c>
      <c r="BG48">
        <v>1.72</v>
      </c>
      <c r="BH48">
        <v>6.06</v>
      </c>
      <c r="BI48">
        <v>0.97</v>
      </c>
      <c r="BJ48">
        <v>1.04</v>
      </c>
      <c r="BK48">
        <v>1.89</v>
      </c>
      <c r="BL48">
        <v>0</v>
      </c>
      <c r="BM48">
        <v>0.18</v>
      </c>
      <c r="BN48">
        <v>3.39</v>
      </c>
      <c r="BO48">
        <v>1.82</v>
      </c>
      <c r="BP48">
        <v>0.25</v>
      </c>
      <c r="BQ48">
        <v>1.92</v>
      </c>
      <c r="BR48">
        <v>2.1</v>
      </c>
      <c r="BS48">
        <v>1.58</v>
      </c>
      <c r="BT48">
        <v>2.7850269999999999</v>
      </c>
      <c r="BU48">
        <v>1.297706</v>
      </c>
      <c r="BV48">
        <v>1.8745670000000001</v>
      </c>
      <c r="BW48">
        <v>1.8547899999999999</v>
      </c>
      <c r="BX48">
        <v>1.8707530000000001</v>
      </c>
      <c r="BY48">
        <v>2.5954100000000002</v>
      </c>
      <c r="BZ48">
        <v>1.283863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3.425942</v>
      </c>
      <c r="CK48">
        <v>1.78051</v>
      </c>
      <c r="CL48">
        <v>1.289131</v>
      </c>
      <c r="CM48">
        <v>3.4033090000000001</v>
      </c>
      <c r="CN48">
        <v>3.425942</v>
      </c>
      <c r="CO48">
        <v>4.1526560000000003</v>
      </c>
      <c r="CP48">
        <v>4.1165589999999996</v>
      </c>
      <c r="CQ48">
        <v>3.425942</v>
      </c>
      <c r="CR48">
        <v>0.32777000000000001</v>
      </c>
      <c r="CS48">
        <v>2.164676</v>
      </c>
      <c r="CT48">
        <v>0</v>
      </c>
      <c r="CU48">
        <v>0</v>
      </c>
      <c r="CV48">
        <v>0</v>
      </c>
      <c r="CW48">
        <v>2.3137059999999998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76.568258999999998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284.12698399999999</v>
      </c>
      <c r="L49">
        <v>0</v>
      </c>
      <c r="M49">
        <v>45.430869999999999</v>
      </c>
      <c r="N49">
        <v>116.14370599999999</v>
      </c>
      <c r="O49">
        <v>121.747843</v>
      </c>
      <c r="P49">
        <v>108.311752</v>
      </c>
      <c r="Q49">
        <v>0</v>
      </c>
      <c r="R49">
        <v>17.622126000000002</v>
      </c>
      <c r="S49">
        <v>20.774833000000001</v>
      </c>
      <c r="T49">
        <v>0</v>
      </c>
      <c r="U49">
        <v>281.56049999999999</v>
      </c>
      <c r="V49">
        <v>6.5539230000000002</v>
      </c>
      <c r="W49">
        <v>44.437947999999999</v>
      </c>
      <c r="X49">
        <v>140.79074199999999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8.9732610000000008</v>
      </c>
      <c r="AE49">
        <v>0</v>
      </c>
      <c r="AF49">
        <v>0</v>
      </c>
      <c r="AG49">
        <v>41.220457000000003</v>
      </c>
      <c r="AH49">
        <v>0</v>
      </c>
      <c r="AI49">
        <v>0</v>
      </c>
      <c r="AJ49">
        <v>0</v>
      </c>
      <c r="AK49">
        <v>51.142071999999999</v>
      </c>
      <c r="AL49">
        <v>2.237082</v>
      </c>
      <c r="AM49">
        <v>0</v>
      </c>
      <c r="AN49">
        <v>0.63591299999999995</v>
      </c>
      <c r="AO49">
        <v>4.2450659999999996</v>
      </c>
      <c r="AP49">
        <v>6.1654530000000003</v>
      </c>
      <c r="AQ49">
        <v>0</v>
      </c>
      <c r="AR49">
        <v>21.254207999999998</v>
      </c>
      <c r="AS49">
        <v>12.948895</v>
      </c>
      <c r="AT49">
        <v>14.435919999999999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76.568258999999998</v>
      </c>
      <c r="BA49">
        <f t="shared" si="1"/>
        <v>1427.3278130000001</v>
      </c>
      <c r="BD49">
        <v>6.24</v>
      </c>
      <c r="BE49">
        <v>1.85</v>
      </c>
      <c r="BF49">
        <v>2.17</v>
      </c>
      <c r="BG49">
        <v>1.72</v>
      </c>
      <c r="BH49">
        <v>6.06</v>
      </c>
      <c r="BI49">
        <v>0.97</v>
      </c>
      <c r="BJ49">
        <v>1.04</v>
      </c>
      <c r="BK49">
        <v>1.89</v>
      </c>
      <c r="BL49">
        <v>0</v>
      </c>
      <c r="BM49">
        <v>0.18</v>
      </c>
      <c r="BN49">
        <v>3.39</v>
      </c>
      <c r="BO49">
        <v>1.82</v>
      </c>
      <c r="BP49">
        <v>0.25</v>
      </c>
      <c r="BQ49">
        <v>1.92</v>
      </c>
      <c r="BR49">
        <v>2.1</v>
      </c>
      <c r="BS49">
        <v>1.58</v>
      </c>
      <c r="BT49">
        <v>2.7850269999999999</v>
      </c>
      <c r="BU49">
        <v>1.297706</v>
      </c>
      <c r="BV49">
        <v>1.8745670000000001</v>
      </c>
      <c r="BW49">
        <v>1.8547899999999999</v>
      </c>
      <c r="BX49">
        <v>1.8707530000000001</v>
      </c>
      <c r="BY49">
        <v>2.5954100000000002</v>
      </c>
      <c r="BZ49">
        <v>1.283863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3.425942</v>
      </c>
      <c r="CK49">
        <v>1.78051</v>
      </c>
      <c r="CL49">
        <v>1.289131</v>
      </c>
      <c r="CM49">
        <v>3.4033090000000001</v>
      </c>
      <c r="CN49">
        <v>3.425942</v>
      </c>
      <c r="CO49">
        <v>4.1526560000000003</v>
      </c>
      <c r="CP49">
        <v>4.1165589999999996</v>
      </c>
      <c r="CQ49">
        <v>3.425942</v>
      </c>
      <c r="CR49">
        <v>0.32777000000000001</v>
      </c>
      <c r="CS49">
        <v>2.164676</v>
      </c>
      <c r="CT49">
        <v>0</v>
      </c>
      <c r="CU49">
        <v>0</v>
      </c>
      <c r="CV49">
        <v>0</v>
      </c>
      <c r="CW49">
        <v>2.3137059999999998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76.568258999999998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284.12698399999999</v>
      </c>
      <c r="L50">
        <v>0</v>
      </c>
      <c r="M50">
        <v>45.430869999999999</v>
      </c>
      <c r="N50">
        <v>116.14370599999999</v>
      </c>
      <c r="O50">
        <v>121.747843</v>
      </c>
      <c r="P50">
        <v>108.311752</v>
      </c>
      <c r="Q50">
        <v>0</v>
      </c>
      <c r="R50">
        <v>17.622126000000002</v>
      </c>
      <c r="S50">
        <v>20.774833000000001</v>
      </c>
      <c r="T50">
        <v>0</v>
      </c>
      <c r="U50">
        <v>281.56049999999999</v>
      </c>
      <c r="V50">
        <v>6.5539230000000002</v>
      </c>
      <c r="W50">
        <v>44.437947999999999</v>
      </c>
      <c r="X50">
        <v>140.79074199999999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8.9732610000000008</v>
      </c>
      <c r="AE50">
        <v>0</v>
      </c>
      <c r="AF50">
        <v>0</v>
      </c>
      <c r="AG50">
        <v>41.220457000000003</v>
      </c>
      <c r="AH50">
        <v>0</v>
      </c>
      <c r="AI50">
        <v>0</v>
      </c>
      <c r="AJ50">
        <v>0</v>
      </c>
      <c r="AK50">
        <v>51.142071999999999</v>
      </c>
      <c r="AL50">
        <v>2.237082</v>
      </c>
      <c r="AM50">
        <v>0</v>
      </c>
      <c r="AN50">
        <v>0.63591299999999995</v>
      </c>
      <c r="AO50">
        <v>4.2450659999999996</v>
      </c>
      <c r="AP50">
        <v>6.1654530000000003</v>
      </c>
      <c r="AQ50">
        <v>0</v>
      </c>
      <c r="AR50">
        <v>21.254207999999998</v>
      </c>
      <c r="AS50">
        <v>12.948895</v>
      </c>
      <c r="AT50">
        <v>14.435919999999999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76.568258999999998</v>
      </c>
      <c r="BA50">
        <f t="shared" si="1"/>
        <v>1427.3278130000001</v>
      </c>
      <c r="BD50">
        <v>6.24</v>
      </c>
      <c r="BE50">
        <v>1.85</v>
      </c>
      <c r="BF50">
        <v>2.17</v>
      </c>
      <c r="BG50">
        <v>1.72</v>
      </c>
      <c r="BH50">
        <v>6.06</v>
      </c>
      <c r="BI50">
        <v>0.97</v>
      </c>
      <c r="BJ50">
        <v>1.04</v>
      </c>
      <c r="BK50">
        <v>1.89</v>
      </c>
      <c r="BL50">
        <v>0</v>
      </c>
      <c r="BM50">
        <v>0.18</v>
      </c>
      <c r="BN50">
        <v>3.39</v>
      </c>
      <c r="BO50">
        <v>1.82</v>
      </c>
      <c r="BP50">
        <v>0.25</v>
      </c>
      <c r="BQ50">
        <v>1.92</v>
      </c>
      <c r="BR50">
        <v>2.1</v>
      </c>
      <c r="BS50">
        <v>1.58</v>
      </c>
      <c r="BT50">
        <v>2.7850269999999999</v>
      </c>
      <c r="BU50">
        <v>1.297706</v>
      </c>
      <c r="BV50">
        <v>1.8745670000000001</v>
      </c>
      <c r="BW50">
        <v>1.8547899999999999</v>
      </c>
      <c r="BX50">
        <v>1.8707530000000001</v>
      </c>
      <c r="BY50">
        <v>2.5954100000000002</v>
      </c>
      <c r="BZ50">
        <v>1.283863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3.425942</v>
      </c>
      <c r="CK50">
        <v>1.78051</v>
      </c>
      <c r="CL50">
        <v>1.289131</v>
      </c>
      <c r="CM50">
        <v>3.4033090000000001</v>
      </c>
      <c r="CN50">
        <v>3.425942</v>
      </c>
      <c r="CO50">
        <v>4.1526560000000003</v>
      </c>
      <c r="CP50">
        <v>4.1165589999999996</v>
      </c>
      <c r="CQ50">
        <v>3.425942</v>
      </c>
      <c r="CR50">
        <v>0.32777000000000001</v>
      </c>
      <c r="CS50">
        <v>2.164676</v>
      </c>
      <c r="CT50">
        <v>0</v>
      </c>
      <c r="CU50">
        <v>0</v>
      </c>
      <c r="CV50">
        <v>0</v>
      </c>
      <c r="CW50">
        <v>2.3137059999999998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76.568258999999998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284.12698399999999</v>
      </c>
      <c r="L51">
        <v>0</v>
      </c>
      <c r="M51">
        <v>45.430869999999999</v>
      </c>
      <c r="N51">
        <v>116.14370599999999</v>
      </c>
      <c r="O51">
        <v>121.747843</v>
      </c>
      <c r="P51">
        <v>104.576864</v>
      </c>
      <c r="Q51">
        <v>0</v>
      </c>
      <c r="R51">
        <v>17.622126000000002</v>
      </c>
      <c r="S51">
        <v>20.774833000000001</v>
      </c>
      <c r="T51">
        <v>0</v>
      </c>
      <c r="U51">
        <v>281.56049999999999</v>
      </c>
      <c r="V51">
        <v>8.3775390000000005</v>
      </c>
      <c r="W51">
        <v>44.437947999999999</v>
      </c>
      <c r="X51">
        <v>140.79074199999999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8.9732610000000008</v>
      </c>
      <c r="AE51">
        <v>0</v>
      </c>
      <c r="AF51">
        <v>0</v>
      </c>
      <c r="AG51">
        <v>41.220457000000003</v>
      </c>
      <c r="AH51">
        <v>0</v>
      </c>
      <c r="AI51">
        <v>0</v>
      </c>
      <c r="AJ51">
        <v>0</v>
      </c>
      <c r="AK51">
        <v>51.142071999999999</v>
      </c>
      <c r="AL51">
        <v>2.237082</v>
      </c>
      <c r="AM51">
        <v>0</v>
      </c>
      <c r="AN51">
        <v>0.63591299999999995</v>
      </c>
      <c r="AO51">
        <v>4.2450659999999996</v>
      </c>
      <c r="AP51">
        <v>11.097815000000001</v>
      </c>
      <c r="AQ51">
        <v>0</v>
      </c>
      <c r="AR51">
        <v>26.56776</v>
      </c>
      <c r="AS51">
        <v>12.948895</v>
      </c>
      <c r="AT51">
        <v>13.315329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76.568258999999998</v>
      </c>
      <c r="BA51">
        <f t="shared" si="1"/>
        <v>1434.541864</v>
      </c>
      <c r="BD51">
        <v>6.24</v>
      </c>
      <c r="BE51">
        <v>1.85</v>
      </c>
      <c r="BF51">
        <v>2.17</v>
      </c>
      <c r="BG51">
        <v>1.72</v>
      </c>
      <c r="BH51">
        <v>6.06</v>
      </c>
      <c r="BI51">
        <v>0.97</v>
      </c>
      <c r="BJ51">
        <v>1.04</v>
      </c>
      <c r="BK51">
        <v>1.89</v>
      </c>
      <c r="BL51">
        <v>0</v>
      </c>
      <c r="BM51">
        <v>0.18</v>
      </c>
      <c r="BN51">
        <v>3.39</v>
      </c>
      <c r="BO51">
        <v>1.82</v>
      </c>
      <c r="BP51">
        <v>0.25</v>
      </c>
      <c r="BQ51">
        <v>1.92</v>
      </c>
      <c r="BR51">
        <v>2.1</v>
      </c>
      <c r="BS51">
        <v>1.58</v>
      </c>
      <c r="BT51">
        <v>2.7850269999999999</v>
      </c>
      <c r="BU51">
        <v>1.297706</v>
      </c>
      <c r="BV51">
        <v>1.8745670000000001</v>
      </c>
      <c r="BW51">
        <v>1.8547899999999999</v>
      </c>
      <c r="BX51">
        <v>1.8707530000000001</v>
      </c>
      <c r="BY51">
        <v>2.5954100000000002</v>
      </c>
      <c r="BZ51">
        <v>1.283863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3.425942</v>
      </c>
      <c r="CK51">
        <v>1.78051</v>
      </c>
      <c r="CL51">
        <v>1.289131</v>
      </c>
      <c r="CM51">
        <v>3.4033090000000001</v>
      </c>
      <c r="CN51">
        <v>3.425942</v>
      </c>
      <c r="CO51">
        <v>4.1526560000000003</v>
      </c>
      <c r="CP51">
        <v>4.1165589999999996</v>
      </c>
      <c r="CQ51">
        <v>3.425942</v>
      </c>
      <c r="CR51">
        <v>0.32777000000000001</v>
      </c>
      <c r="CS51">
        <v>2.164676</v>
      </c>
      <c r="CT51">
        <v>0</v>
      </c>
      <c r="CU51">
        <v>0</v>
      </c>
      <c r="CV51">
        <v>0</v>
      </c>
      <c r="CW51">
        <v>2.3137059999999998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76.568258999999998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284.12698399999999</v>
      </c>
      <c r="L52">
        <v>0</v>
      </c>
      <c r="M52">
        <v>45.430869999999999</v>
      </c>
      <c r="N52">
        <v>116.14370599999999</v>
      </c>
      <c r="O52">
        <v>121.747843</v>
      </c>
      <c r="P52">
        <v>100.841976</v>
      </c>
      <c r="Q52">
        <v>0</v>
      </c>
      <c r="R52">
        <v>17.622126000000002</v>
      </c>
      <c r="S52">
        <v>20.774833000000001</v>
      </c>
      <c r="T52">
        <v>0</v>
      </c>
      <c r="U52">
        <v>281.56049999999999</v>
      </c>
      <c r="V52">
        <v>8.3775390000000005</v>
      </c>
      <c r="W52">
        <v>44.437947999999999</v>
      </c>
      <c r="X52">
        <v>140.79074199999999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8.9732610000000008</v>
      </c>
      <c r="AE52">
        <v>0</v>
      </c>
      <c r="AF52">
        <v>0</v>
      </c>
      <c r="AG52">
        <v>41.220457000000003</v>
      </c>
      <c r="AH52">
        <v>0</v>
      </c>
      <c r="AI52">
        <v>0</v>
      </c>
      <c r="AJ52">
        <v>0</v>
      </c>
      <c r="AK52">
        <v>51.142071999999999</v>
      </c>
      <c r="AL52">
        <v>2.237082</v>
      </c>
      <c r="AM52">
        <v>0</v>
      </c>
      <c r="AN52">
        <v>0.63591299999999995</v>
      </c>
      <c r="AO52">
        <v>4.2450659999999996</v>
      </c>
      <c r="AP52">
        <v>11.097815000000001</v>
      </c>
      <c r="AQ52">
        <v>0</v>
      </c>
      <c r="AR52">
        <v>26.56776</v>
      </c>
      <c r="AS52">
        <v>12.948895</v>
      </c>
      <c r="AT52">
        <v>14.435919999999999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76.568258999999998</v>
      </c>
      <c r="BA52">
        <f t="shared" si="1"/>
        <v>1431.927567</v>
      </c>
      <c r="BD52">
        <v>6.24</v>
      </c>
      <c r="BE52">
        <v>1.85</v>
      </c>
      <c r="BF52">
        <v>2.17</v>
      </c>
      <c r="BG52">
        <v>1.72</v>
      </c>
      <c r="BH52">
        <v>6.06</v>
      </c>
      <c r="BI52">
        <v>0.97</v>
      </c>
      <c r="BJ52">
        <v>1.04</v>
      </c>
      <c r="BK52">
        <v>1.89</v>
      </c>
      <c r="BL52">
        <v>0</v>
      </c>
      <c r="BM52">
        <v>0.18</v>
      </c>
      <c r="BN52">
        <v>3.39</v>
      </c>
      <c r="BO52">
        <v>1.82</v>
      </c>
      <c r="BP52">
        <v>0.25</v>
      </c>
      <c r="BQ52">
        <v>1.92</v>
      </c>
      <c r="BR52">
        <v>2.1</v>
      </c>
      <c r="BS52">
        <v>1.58</v>
      </c>
      <c r="BT52">
        <v>2.7850269999999999</v>
      </c>
      <c r="BU52">
        <v>1.297706</v>
      </c>
      <c r="BV52">
        <v>1.8745670000000001</v>
      </c>
      <c r="BW52">
        <v>1.8547899999999999</v>
      </c>
      <c r="BX52">
        <v>1.8707530000000001</v>
      </c>
      <c r="BY52">
        <v>2.5954100000000002</v>
      </c>
      <c r="BZ52">
        <v>1.283863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3.425942</v>
      </c>
      <c r="CK52">
        <v>1.78051</v>
      </c>
      <c r="CL52">
        <v>1.289131</v>
      </c>
      <c r="CM52">
        <v>3.4033090000000001</v>
      </c>
      <c r="CN52">
        <v>3.425942</v>
      </c>
      <c r="CO52">
        <v>4.1526560000000003</v>
      </c>
      <c r="CP52">
        <v>4.1165589999999996</v>
      </c>
      <c r="CQ52">
        <v>3.425942</v>
      </c>
      <c r="CR52">
        <v>0.32777000000000001</v>
      </c>
      <c r="CS52">
        <v>2.164676</v>
      </c>
      <c r="CT52">
        <v>0</v>
      </c>
      <c r="CU52">
        <v>0</v>
      </c>
      <c r="CV52">
        <v>0</v>
      </c>
      <c r="CW52">
        <v>2.3137059999999998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76.568258999999998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284.12698399999999</v>
      </c>
      <c r="L53">
        <v>0</v>
      </c>
      <c r="M53">
        <v>45.430869999999999</v>
      </c>
      <c r="N53">
        <v>116.14370599999999</v>
      </c>
      <c r="O53">
        <v>121.747843</v>
      </c>
      <c r="P53">
        <v>100.841976</v>
      </c>
      <c r="Q53">
        <v>0</v>
      </c>
      <c r="R53">
        <v>17.622126000000002</v>
      </c>
      <c r="S53">
        <v>20.774833000000001</v>
      </c>
      <c r="T53">
        <v>0</v>
      </c>
      <c r="U53">
        <v>297.80437499999999</v>
      </c>
      <c r="V53">
        <v>8.3775390000000005</v>
      </c>
      <c r="W53">
        <v>44.437947999999999</v>
      </c>
      <c r="X53">
        <v>140.79074199999999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8.9732610000000008</v>
      </c>
      <c r="AE53">
        <v>0</v>
      </c>
      <c r="AF53">
        <v>0</v>
      </c>
      <c r="AG53">
        <v>41.220457000000003</v>
      </c>
      <c r="AH53">
        <v>0</v>
      </c>
      <c r="AI53">
        <v>0</v>
      </c>
      <c r="AJ53">
        <v>0</v>
      </c>
      <c r="AK53">
        <v>51.142071999999999</v>
      </c>
      <c r="AL53">
        <v>2.237082</v>
      </c>
      <c r="AM53">
        <v>0</v>
      </c>
      <c r="AN53">
        <v>0.63591299999999995</v>
      </c>
      <c r="AO53">
        <v>4.2450659999999996</v>
      </c>
      <c r="AP53">
        <v>6.1654530000000003</v>
      </c>
      <c r="AQ53">
        <v>0</v>
      </c>
      <c r="AR53">
        <v>26.56776</v>
      </c>
      <c r="AS53">
        <v>12.948895</v>
      </c>
      <c r="AT53">
        <v>14.435919999999999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76.537660000000002</v>
      </c>
      <c r="BA53">
        <f t="shared" si="1"/>
        <v>1443.2084809999999</v>
      </c>
      <c r="BD53">
        <v>6.24</v>
      </c>
      <c r="BE53">
        <v>1.85</v>
      </c>
      <c r="BF53">
        <v>2.17</v>
      </c>
      <c r="BG53">
        <v>1.72</v>
      </c>
      <c r="BH53">
        <v>6.06</v>
      </c>
      <c r="BI53">
        <v>0.97</v>
      </c>
      <c r="BJ53">
        <v>1.04</v>
      </c>
      <c r="BK53">
        <v>1.89</v>
      </c>
      <c r="BL53">
        <v>0</v>
      </c>
      <c r="BM53">
        <v>0.17</v>
      </c>
      <c r="BN53">
        <v>3.39</v>
      </c>
      <c r="BO53">
        <v>1.82</v>
      </c>
      <c r="BP53">
        <v>0.25</v>
      </c>
      <c r="BQ53">
        <v>1.92</v>
      </c>
      <c r="BR53">
        <v>2.1</v>
      </c>
      <c r="BS53">
        <v>1.58</v>
      </c>
      <c r="BT53">
        <v>2.7850269999999999</v>
      </c>
      <c r="BU53">
        <v>1.297706</v>
      </c>
      <c r="BV53">
        <v>1.8539680000000001</v>
      </c>
      <c r="BW53">
        <v>1.8547899999999999</v>
      </c>
      <c r="BX53">
        <v>1.8707530000000001</v>
      </c>
      <c r="BY53">
        <v>2.5954100000000002</v>
      </c>
      <c r="BZ53">
        <v>1.283863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3.425942</v>
      </c>
      <c r="CK53">
        <v>1.78051</v>
      </c>
      <c r="CL53">
        <v>1.289131</v>
      </c>
      <c r="CM53">
        <v>3.4033090000000001</v>
      </c>
      <c r="CN53">
        <v>3.425942</v>
      </c>
      <c r="CO53">
        <v>4.1526560000000003</v>
      </c>
      <c r="CP53">
        <v>4.1165589999999996</v>
      </c>
      <c r="CQ53">
        <v>3.425942</v>
      </c>
      <c r="CR53">
        <v>0.32777000000000001</v>
      </c>
      <c r="CS53">
        <v>2.164676</v>
      </c>
      <c r="CT53">
        <v>0</v>
      </c>
      <c r="CU53">
        <v>0</v>
      </c>
      <c r="CV53">
        <v>0</v>
      </c>
      <c r="CW53">
        <v>2.3137059999999998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76.537660000000002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284.12698399999999</v>
      </c>
      <c r="L54">
        <v>0</v>
      </c>
      <c r="M54">
        <v>45.430869999999999</v>
      </c>
      <c r="N54">
        <v>116.14370599999999</v>
      </c>
      <c r="O54">
        <v>121.747843</v>
      </c>
      <c r="P54">
        <v>100.841976</v>
      </c>
      <c r="Q54">
        <v>0</v>
      </c>
      <c r="R54">
        <v>17.622126000000002</v>
      </c>
      <c r="S54">
        <v>20.774833000000001</v>
      </c>
      <c r="T54">
        <v>0</v>
      </c>
      <c r="U54">
        <v>308.63362499999999</v>
      </c>
      <c r="V54">
        <v>8.3775390000000005</v>
      </c>
      <c r="W54">
        <v>44.437947999999999</v>
      </c>
      <c r="X54">
        <v>140.79074199999999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8.9732610000000008</v>
      </c>
      <c r="AE54">
        <v>0</v>
      </c>
      <c r="AF54">
        <v>0</v>
      </c>
      <c r="AG54">
        <v>41.220457000000003</v>
      </c>
      <c r="AH54">
        <v>0</v>
      </c>
      <c r="AI54">
        <v>0</v>
      </c>
      <c r="AJ54">
        <v>0</v>
      </c>
      <c r="AK54">
        <v>51.142071999999999</v>
      </c>
      <c r="AL54">
        <v>2.237082</v>
      </c>
      <c r="AM54">
        <v>0</v>
      </c>
      <c r="AN54">
        <v>0.63591299999999995</v>
      </c>
      <c r="AO54">
        <v>4.2450659999999996</v>
      </c>
      <c r="AP54">
        <v>6.1654530000000003</v>
      </c>
      <c r="AQ54">
        <v>0</v>
      </c>
      <c r="AR54">
        <v>26.56776</v>
      </c>
      <c r="AS54">
        <v>12.948895</v>
      </c>
      <c r="AT54">
        <v>14.435919999999999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76.45765999999999</v>
      </c>
      <c r="BA54">
        <f t="shared" si="1"/>
        <v>1453.957731</v>
      </c>
      <c r="BD54">
        <v>6.24</v>
      </c>
      <c r="BE54">
        <v>1.85</v>
      </c>
      <c r="BF54">
        <v>2.17</v>
      </c>
      <c r="BG54">
        <v>1.72</v>
      </c>
      <c r="BH54">
        <v>6.06</v>
      </c>
      <c r="BI54">
        <v>0.93</v>
      </c>
      <c r="BJ54">
        <v>1</v>
      </c>
      <c r="BK54">
        <v>1.89</v>
      </c>
      <c r="BL54">
        <v>0</v>
      </c>
      <c r="BM54">
        <v>0.17</v>
      </c>
      <c r="BN54">
        <v>3.39</v>
      </c>
      <c r="BO54">
        <v>1.82</v>
      </c>
      <c r="BP54">
        <v>0.25</v>
      </c>
      <c r="BQ54">
        <v>1.92</v>
      </c>
      <c r="BR54">
        <v>2.1</v>
      </c>
      <c r="BS54">
        <v>1.58</v>
      </c>
      <c r="BT54">
        <v>2.7850269999999999</v>
      </c>
      <c r="BU54">
        <v>1.297706</v>
      </c>
      <c r="BV54">
        <v>1.8539680000000001</v>
      </c>
      <c r="BW54">
        <v>1.8547899999999999</v>
      </c>
      <c r="BX54">
        <v>1.8707530000000001</v>
      </c>
      <c r="BY54">
        <v>2.5954100000000002</v>
      </c>
      <c r="BZ54">
        <v>1.283863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3.425942</v>
      </c>
      <c r="CK54">
        <v>1.78051</v>
      </c>
      <c r="CL54">
        <v>1.289131</v>
      </c>
      <c r="CM54">
        <v>3.4033090000000001</v>
      </c>
      <c r="CN54">
        <v>3.425942</v>
      </c>
      <c r="CO54">
        <v>4.1526560000000003</v>
      </c>
      <c r="CP54">
        <v>4.1165589999999996</v>
      </c>
      <c r="CQ54">
        <v>3.425942</v>
      </c>
      <c r="CR54">
        <v>0.32777000000000001</v>
      </c>
      <c r="CS54">
        <v>2.164676</v>
      </c>
      <c r="CT54">
        <v>0</v>
      </c>
      <c r="CU54">
        <v>0</v>
      </c>
      <c r="CV54">
        <v>0</v>
      </c>
      <c r="CW54">
        <v>2.3137059999999998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76.45765999999999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284.12698399999999</v>
      </c>
      <c r="L55">
        <v>0</v>
      </c>
      <c r="M55">
        <v>45.430869999999999</v>
      </c>
      <c r="N55">
        <v>116.14370599999999</v>
      </c>
      <c r="O55">
        <v>121.747843</v>
      </c>
      <c r="P55">
        <v>100.841976</v>
      </c>
      <c r="Q55">
        <v>0</v>
      </c>
      <c r="R55">
        <v>17.622126000000002</v>
      </c>
      <c r="S55">
        <v>20.774833000000001</v>
      </c>
      <c r="T55">
        <v>0</v>
      </c>
      <c r="U55">
        <v>315.13117499999998</v>
      </c>
      <c r="V55">
        <v>8.3775390000000005</v>
      </c>
      <c r="W55">
        <v>44.437947999999999</v>
      </c>
      <c r="X55">
        <v>140.79074199999999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8.9732610000000008</v>
      </c>
      <c r="AE55">
        <v>0</v>
      </c>
      <c r="AF55">
        <v>0</v>
      </c>
      <c r="AG55">
        <v>41.220457000000003</v>
      </c>
      <c r="AH55">
        <v>0</v>
      </c>
      <c r="AI55">
        <v>0</v>
      </c>
      <c r="AJ55">
        <v>0</v>
      </c>
      <c r="AK55">
        <v>51.142071999999999</v>
      </c>
      <c r="AL55">
        <v>2.237082</v>
      </c>
      <c r="AM55">
        <v>0</v>
      </c>
      <c r="AN55">
        <v>0.63591299999999995</v>
      </c>
      <c r="AO55">
        <v>4.2450659999999996</v>
      </c>
      <c r="AP55">
        <v>6.1654530000000003</v>
      </c>
      <c r="AQ55">
        <v>0</v>
      </c>
      <c r="AR55">
        <v>26.56776</v>
      </c>
      <c r="AS55">
        <v>12.948895</v>
      </c>
      <c r="AT55">
        <v>13.563419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76.45765999999999</v>
      </c>
      <c r="BA55">
        <f t="shared" si="1"/>
        <v>1459.5827800000004</v>
      </c>
      <c r="BD55">
        <v>6.24</v>
      </c>
      <c r="BE55">
        <v>1.85</v>
      </c>
      <c r="BF55">
        <v>2.17</v>
      </c>
      <c r="BG55">
        <v>1.72</v>
      </c>
      <c r="BH55">
        <v>6.06</v>
      </c>
      <c r="BI55">
        <v>0.93</v>
      </c>
      <c r="BJ55">
        <v>1</v>
      </c>
      <c r="BK55">
        <v>1.89</v>
      </c>
      <c r="BL55">
        <v>0</v>
      </c>
      <c r="BM55">
        <v>0.17</v>
      </c>
      <c r="BN55">
        <v>3.39</v>
      </c>
      <c r="BO55">
        <v>1.82</v>
      </c>
      <c r="BP55">
        <v>0.25</v>
      </c>
      <c r="BQ55">
        <v>1.92</v>
      </c>
      <c r="BR55">
        <v>2.1</v>
      </c>
      <c r="BS55">
        <v>1.58</v>
      </c>
      <c r="BT55">
        <v>2.7850269999999999</v>
      </c>
      <c r="BU55">
        <v>1.297706</v>
      </c>
      <c r="BV55">
        <v>1.8539680000000001</v>
      </c>
      <c r="BW55">
        <v>1.8547899999999999</v>
      </c>
      <c r="BX55">
        <v>1.8707530000000001</v>
      </c>
      <c r="BY55">
        <v>2.5954100000000002</v>
      </c>
      <c r="BZ55">
        <v>1.283863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3.425942</v>
      </c>
      <c r="CK55">
        <v>1.78051</v>
      </c>
      <c r="CL55">
        <v>1.289131</v>
      </c>
      <c r="CM55">
        <v>3.4033090000000001</v>
      </c>
      <c r="CN55">
        <v>3.425942</v>
      </c>
      <c r="CO55">
        <v>4.1526560000000003</v>
      </c>
      <c r="CP55">
        <v>4.1165589999999996</v>
      </c>
      <c r="CQ55">
        <v>3.425942</v>
      </c>
      <c r="CR55">
        <v>0.32777000000000001</v>
      </c>
      <c r="CS55">
        <v>2.164676</v>
      </c>
      <c r="CT55">
        <v>0</v>
      </c>
      <c r="CU55">
        <v>0</v>
      </c>
      <c r="CV55">
        <v>0</v>
      </c>
      <c r="CW55">
        <v>2.3137059999999998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76.45765999999999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284.12698399999999</v>
      </c>
      <c r="L56">
        <v>0</v>
      </c>
      <c r="M56">
        <v>45.430869999999999</v>
      </c>
      <c r="N56">
        <v>116.14370599999999</v>
      </c>
      <c r="O56">
        <v>121.747843</v>
      </c>
      <c r="P56">
        <v>100.841976</v>
      </c>
      <c r="Q56">
        <v>0</v>
      </c>
      <c r="R56">
        <v>17.622126000000002</v>
      </c>
      <c r="S56">
        <v>20.774833000000001</v>
      </c>
      <c r="T56">
        <v>0</v>
      </c>
      <c r="U56">
        <v>320.54579999999999</v>
      </c>
      <c r="V56">
        <v>8.3775390000000005</v>
      </c>
      <c r="W56">
        <v>44.437947999999999</v>
      </c>
      <c r="X56">
        <v>140.79074199999999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8.9732610000000008</v>
      </c>
      <c r="AE56">
        <v>0</v>
      </c>
      <c r="AF56">
        <v>0</v>
      </c>
      <c r="AG56">
        <v>41.220457000000003</v>
      </c>
      <c r="AH56">
        <v>0</v>
      </c>
      <c r="AI56">
        <v>0</v>
      </c>
      <c r="AJ56">
        <v>0</v>
      </c>
      <c r="AK56">
        <v>51.142071999999999</v>
      </c>
      <c r="AL56">
        <v>2.237082</v>
      </c>
      <c r="AM56">
        <v>0</v>
      </c>
      <c r="AN56">
        <v>0.63591299999999995</v>
      </c>
      <c r="AO56">
        <v>4.2450659999999996</v>
      </c>
      <c r="AP56">
        <v>6.1654530000000003</v>
      </c>
      <c r="AQ56">
        <v>0</v>
      </c>
      <c r="AR56">
        <v>26.56776</v>
      </c>
      <c r="AS56">
        <v>12.948895</v>
      </c>
      <c r="AT56">
        <v>12.690918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76.45765999999999</v>
      </c>
      <c r="BA56">
        <f t="shared" si="1"/>
        <v>1464.1249040000005</v>
      </c>
      <c r="BD56">
        <v>6.24</v>
      </c>
      <c r="BE56">
        <v>1.85</v>
      </c>
      <c r="BF56">
        <v>2.17</v>
      </c>
      <c r="BG56">
        <v>1.72</v>
      </c>
      <c r="BH56">
        <v>6.06</v>
      </c>
      <c r="BI56">
        <v>0.93</v>
      </c>
      <c r="BJ56">
        <v>1</v>
      </c>
      <c r="BK56">
        <v>1.89</v>
      </c>
      <c r="BL56">
        <v>0</v>
      </c>
      <c r="BM56">
        <v>0.17</v>
      </c>
      <c r="BN56">
        <v>3.39</v>
      </c>
      <c r="BO56">
        <v>1.82</v>
      </c>
      <c r="BP56">
        <v>0.25</v>
      </c>
      <c r="BQ56">
        <v>1.92</v>
      </c>
      <c r="BR56">
        <v>2.1</v>
      </c>
      <c r="BS56">
        <v>1.58</v>
      </c>
      <c r="BT56">
        <v>2.7850269999999999</v>
      </c>
      <c r="BU56">
        <v>1.297706</v>
      </c>
      <c r="BV56">
        <v>1.8539680000000001</v>
      </c>
      <c r="BW56">
        <v>1.8547899999999999</v>
      </c>
      <c r="BX56">
        <v>1.8707530000000001</v>
      </c>
      <c r="BY56">
        <v>2.5954100000000002</v>
      </c>
      <c r="BZ56">
        <v>1.283863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3.425942</v>
      </c>
      <c r="CK56">
        <v>1.78051</v>
      </c>
      <c r="CL56">
        <v>1.289131</v>
      </c>
      <c r="CM56">
        <v>3.4033090000000001</v>
      </c>
      <c r="CN56">
        <v>3.425942</v>
      </c>
      <c r="CO56">
        <v>4.1526560000000003</v>
      </c>
      <c r="CP56">
        <v>4.1165589999999996</v>
      </c>
      <c r="CQ56">
        <v>3.425942</v>
      </c>
      <c r="CR56">
        <v>0.32777000000000001</v>
      </c>
      <c r="CS56">
        <v>2.164676</v>
      </c>
      <c r="CT56">
        <v>0</v>
      </c>
      <c r="CU56">
        <v>0</v>
      </c>
      <c r="CV56">
        <v>0</v>
      </c>
      <c r="CW56">
        <v>2.3137059999999998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76.45765999999999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284.12698399999999</v>
      </c>
      <c r="L57">
        <v>0</v>
      </c>
      <c r="M57">
        <v>45.430869999999999</v>
      </c>
      <c r="N57">
        <v>116.14370599999999</v>
      </c>
      <c r="O57">
        <v>121.747843</v>
      </c>
      <c r="P57">
        <v>100.841976</v>
      </c>
      <c r="Q57">
        <v>0</v>
      </c>
      <c r="R57">
        <v>17.622126000000002</v>
      </c>
      <c r="S57">
        <v>20.774833000000001</v>
      </c>
      <c r="T57">
        <v>0</v>
      </c>
      <c r="U57">
        <v>325.96042499999999</v>
      </c>
      <c r="V57">
        <v>8.3775390000000005</v>
      </c>
      <c r="W57">
        <v>44.437947999999999</v>
      </c>
      <c r="X57">
        <v>140.79074199999999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8.9732610000000008</v>
      </c>
      <c r="AE57">
        <v>0</v>
      </c>
      <c r="AF57">
        <v>0</v>
      </c>
      <c r="AG57">
        <v>41.220457000000003</v>
      </c>
      <c r="AH57">
        <v>0</v>
      </c>
      <c r="AI57">
        <v>0</v>
      </c>
      <c r="AJ57">
        <v>0</v>
      </c>
      <c r="AK57">
        <v>51.142071999999999</v>
      </c>
      <c r="AL57">
        <v>2.237082</v>
      </c>
      <c r="AM57">
        <v>0</v>
      </c>
      <c r="AN57">
        <v>0.63591299999999995</v>
      </c>
      <c r="AO57">
        <v>4.2450659999999996</v>
      </c>
      <c r="AP57">
        <v>11.097815000000001</v>
      </c>
      <c r="AQ57">
        <v>0</v>
      </c>
      <c r="AR57">
        <v>15.940656000000001</v>
      </c>
      <c r="AS57">
        <v>12.948895</v>
      </c>
      <c r="AT57">
        <v>14.435919999999999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76.183222999999998</v>
      </c>
      <c r="BA57">
        <f t="shared" si="1"/>
        <v>1465.3153520000003</v>
      </c>
      <c r="BD57">
        <v>6.24</v>
      </c>
      <c r="BE57">
        <v>1.85</v>
      </c>
      <c r="BF57">
        <v>2.17</v>
      </c>
      <c r="BG57">
        <v>1.72</v>
      </c>
      <c r="BH57">
        <v>6.06</v>
      </c>
      <c r="BI57">
        <v>0.93</v>
      </c>
      <c r="BJ57">
        <v>1</v>
      </c>
      <c r="BK57">
        <v>1.89</v>
      </c>
      <c r="BL57">
        <v>0</v>
      </c>
      <c r="BM57">
        <v>0.17</v>
      </c>
      <c r="BN57">
        <v>3.39</v>
      </c>
      <c r="BO57">
        <v>1.82</v>
      </c>
      <c r="BP57">
        <v>0.25</v>
      </c>
      <c r="BQ57">
        <v>1.92</v>
      </c>
      <c r="BR57">
        <v>2.1</v>
      </c>
      <c r="BS57">
        <v>1.58</v>
      </c>
      <c r="BT57">
        <v>2.7850269999999999</v>
      </c>
      <c r="BU57">
        <v>1.297706</v>
      </c>
      <c r="BV57">
        <v>1.8539680000000001</v>
      </c>
      <c r="BW57">
        <v>1.8547899999999999</v>
      </c>
      <c r="BX57">
        <v>1.8707530000000001</v>
      </c>
      <c r="BY57">
        <v>2.5954100000000002</v>
      </c>
      <c r="BZ57">
        <v>1.283863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3.425942</v>
      </c>
      <c r="CK57">
        <v>1.78051</v>
      </c>
      <c r="CL57">
        <v>1.289131</v>
      </c>
      <c r="CM57">
        <v>3.4033090000000001</v>
      </c>
      <c r="CN57">
        <v>3.425942</v>
      </c>
      <c r="CO57">
        <v>4.1526560000000003</v>
      </c>
      <c r="CP57">
        <v>3.8421219999999998</v>
      </c>
      <c r="CQ57">
        <v>3.425942</v>
      </c>
      <c r="CR57">
        <v>0.32777000000000001</v>
      </c>
      <c r="CS57">
        <v>2.164676</v>
      </c>
      <c r="CT57">
        <v>0</v>
      </c>
      <c r="CU57">
        <v>0</v>
      </c>
      <c r="CV57">
        <v>0</v>
      </c>
      <c r="CW57">
        <v>2.3137059999999998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76.183222999999998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284.12698399999999</v>
      </c>
      <c r="L58">
        <v>0</v>
      </c>
      <c r="M58">
        <v>45.430869999999999</v>
      </c>
      <c r="N58">
        <v>116.14370599999999</v>
      </c>
      <c r="O58">
        <v>121.747843</v>
      </c>
      <c r="P58">
        <v>100.841976</v>
      </c>
      <c r="Q58">
        <v>0</v>
      </c>
      <c r="R58">
        <v>17.622126000000002</v>
      </c>
      <c r="S58">
        <v>20.774833000000001</v>
      </c>
      <c r="T58">
        <v>0</v>
      </c>
      <c r="U58">
        <v>331.37504999999999</v>
      </c>
      <c r="V58">
        <v>8.3775390000000005</v>
      </c>
      <c r="W58">
        <v>44.437947999999999</v>
      </c>
      <c r="X58">
        <v>140.79074199999999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8.9732610000000008</v>
      </c>
      <c r="AE58">
        <v>0</v>
      </c>
      <c r="AF58">
        <v>0</v>
      </c>
      <c r="AG58">
        <v>41.220457000000003</v>
      </c>
      <c r="AH58">
        <v>0</v>
      </c>
      <c r="AI58">
        <v>0</v>
      </c>
      <c r="AJ58">
        <v>0</v>
      </c>
      <c r="AK58">
        <v>51.142071999999999</v>
      </c>
      <c r="AL58">
        <v>2.237082</v>
      </c>
      <c r="AM58">
        <v>0</v>
      </c>
      <c r="AN58">
        <v>0.63591299999999995</v>
      </c>
      <c r="AO58">
        <v>4.2450659999999996</v>
      </c>
      <c r="AP58">
        <v>11.097815000000001</v>
      </c>
      <c r="AQ58">
        <v>0</v>
      </c>
      <c r="AR58">
        <v>15.940656000000001</v>
      </c>
      <c r="AS58">
        <v>12.948895</v>
      </c>
      <c r="AT58">
        <v>14.435919999999999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76.183222999999998</v>
      </c>
      <c r="BA58">
        <f t="shared" si="1"/>
        <v>1470.7299770000002</v>
      </c>
      <c r="BD58">
        <v>6.24</v>
      </c>
      <c r="BE58">
        <v>1.85</v>
      </c>
      <c r="BF58">
        <v>2.17</v>
      </c>
      <c r="BG58">
        <v>1.72</v>
      </c>
      <c r="BH58">
        <v>6.06</v>
      </c>
      <c r="BI58">
        <v>0.93</v>
      </c>
      <c r="BJ58">
        <v>1</v>
      </c>
      <c r="BK58">
        <v>1.89</v>
      </c>
      <c r="BL58">
        <v>0</v>
      </c>
      <c r="BM58">
        <v>0.17</v>
      </c>
      <c r="BN58">
        <v>3.39</v>
      </c>
      <c r="BO58">
        <v>1.82</v>
      </c>
      <c r="BP58">
        <v>0.25</v>
      </c>
      <c r="BQ58">
        <v>1.92</v>
      </c>
      <c r="BR58">
        <v>2.1</v>
      </c>
      <c r="BS58">
        <v>1.58</v>
      </c>
      <c r="BT58">
        <v>2.7850269999999999</v>
      </c>
      <c r="BU58">
        <v>1.297706</v>
      </c>
      <c r="BV58">
        <v>1.8539680000000001</v>
      </c>
      <c r="BW58">
        <v>1.8547899999999999</v>
      </c>
      <c r="BX58">
        <v>1.8707530000000001</v>
      </c>
      <c r="BY58">
        <v>2.5954100000000002</v>
      </c>
      <c r="BZ58">
        <v>1.283863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3.425942</v>
      </c>
      <c r="CK58">
        <v>1.78051</v>
      </c>
      <c r="CL58">
        <v>1.289131</v>
      </c>
      <c r="CM58">
        <v>3.4033090000000001</v>
      </c>
      <c r="CN58">
        <v>3.425942</v>
      </c>
      <c r="CO58">
        <v>4.1526560000000003</v>
      </c>
      <c r="CP58">
        <v>3.8421219999999998</v>
      </c>
      <c r="CQ58">
        <v>3.425942</v>
      </c>
      <c r="CR58">
        <v>0.32777000000000001</v>
      </c>
      <c r="CS58">
        <v>2.164676</v>
      </c>
      <c r="CT58">
        <v>0</v>
      </c>
      <c r="CU58">
        <v>0</v>
      </c>
      <c r="CV58">
        <v>0</v>
      </c>
      <c r="CW58">
        <v>2.3137059999999998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76.183222999999998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284.12698399999999</v>
      </c>
      <c r="L59">
        <v>0</v>
      </c>
      <c r="M59">
        <v>45.430869999999999</v>
      </c>
      <c r="N59">
        <v>116.14370599999999</v>
      </c>
      <c r="O59">
        <v>121.747843</v>
      </c>
      <c r="P59">
        <v>100.841976</v>
      </c>
      <c r="Q59">
        <v>0</v>
      </c>
      <c r="R59">
        <v>17.622126000000002</v>
      </c>
      <c r="S59">
        <v>20.774833000000001</v>
      </c>
      <c r="T59">
        <v>0</v>
      </c>
      <c r="U59">
        <v>335.92333500000001</v>
      </c>
      <c r="V59">
        <v>8.3775390000000005</v>
      </c>
      <c r="W59">
        <v>44.437947999999999</v>
      </c>
      <c r="X59">
        <v>140.79074199999999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8.9732610000000008</v>
      </c>
      <c r="AE59">
        <v>0</v>
      </c>
      <c r="AF59">
        <v>0</v>
      </c>
      <c r="AG59">
        <v>41.220457000000003</v>
      </c>
      <c r="AH59">
        <v>0</v>
      </c>
      <c r="AI59">
        <v>0</v>
      </c>
      <c r="AJ59">
        <v>0</v>
      </c>
      <c r="AK59">
        <v>51.142071999999999</v>
      </c>
      <c r="AL59">
        <v>2.237082</v>
      </c>
      <c r="AM59">
        <v>0</v>
      </c>
      <c r="AN59">
        <v>0.63591299999999995</v>
      </c>
      <c r="AO59">
        <v>4.2450659999999996</v>
      </c>
      <c r="AP59">
        <v>6.1654530000000003</v>
      </c>
      <c r="AQ59">
        <v>0</v>
      </c>
      <c r="AR59">
        <v>15.940656000000001</v>
      </c>
      <c r="AS59">
        <v>12.948895</v>
      </c>
      <c r="AT59">
        <v>14.435919999999999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76.183222999999998</v>
      </c>
      <c r="BA59">
        <f t="shared" si="1"/>
        <v>1470.3459000000003</v>
      </c>
      <c r="BD59">
        <v>6.24</v>
      </c>
      <c r="BE59">
        <v>1.85</v>
      </c>
      <c r="BF59">
        <v>2.17</v>
      </c>
      <c r="BG59">
        <v>1.72</v>
      </c>
      <c r="BH59">
        <v>6.06</v>
      </c>
      <c r="BI59">
        <v>0.93</v>
      </c>
      <c r="BJ59">
        <v>1</v>
      </c>
      <c r="BK59">
        <v>1.89</v>
      </c>
      <c r="BL59">
        <v>0</v>
      </c>
      <c r="BM59">
        <v>0.17</v>
      </c>
      <c r="BN59">
        <v>3.39</v>
      </c>
      <c r="BO59">
        <v>1.82</v>
      </c>
      <c r="BP59">
        <v>0.25</v>
      </c>
      <c r="BQ59">
        <v>1.92</v>
      </c>
      <c r="BR59">
        <v>2.1</v>
      </c>
      <c r="BS59">
        <v>1.58</v>
      </c>
      <c r="BT59">
        <v>2.7850269999999999</v>
      </c>
      <c r="BU59">
        <v>1.297706</v>
      </c>
      <c r="BV59">
        <v>1.8539680000000001</v>
      </c>
      <c r="BW59">
        <v>1.8547899999999999</v>
      </c>
      <c r="BX59">
        <v>1.8707530000000001</v>
      </c>
      <c r="BY59">
        <v>2.5954100000000002</v>
      </c>
      <c r="BZ59">
        <v>1.283863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3.425942</v>
      </c>
      <c r="CK59">
        <v>1.78051</v>
      </c>
      <c r="CL59">
        <v>1.289131</v>
      </c>
      <c r="CM59">
        <v>3.4033090000000001</v>
      </c>
      <c r="CN59">
        <v>3.425942</v>
      </c>
      <c r="CO59">
        <v>4.1526560000000003</v>
      </c>
      <c r="CP59">
        <v>3.8421219999999998</v>
      </c>
      <c r="CQ59">
        <v>3.425942</v>
      </c>
      <c r="CR59">
        <v>0.32777000000000001</v>
      </c>
      <c r="CS59">
        <v>2.164676</v>
      </c>
      <c r="CT59">
        <v>0</v>
      </c>
      <c r="CU59">
        <v>0</v>
      </c>
      <c r="CV59">
        <v>0</v>
      </c>
      <c r="CW59">
        <v>2.3137059999999998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76.183222999999998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284.12698399999999</v>
      </c>
      <c r="L60">
        <v>0</v>
      </c>
      <c r="M60">
        <v>45.430869999999999</v>
      </c>
      <c r="N60">
        <v>116.14370599999999</v>
      </c>
      <c r="O60">
        <v>121.747843</v>
      </c>
      <c r="P60">
        <v>100.841976</v>
      </c>
      <c r="Q60">
        <v>0</v>
      </c>
      <c r="R60">
        <v>17.622126000000002</v>
      </c>
      <c r="S60">
        <v>20.774833000000001</v>
      </c>
      <c r="T60">
        <v>0</v>
      </c>
      <c r="U60">
        <v>335.92333500000001</v>
      </c>
      <c r="V60">
        <v>8.3775390000000005</v>
      </c>
      <c r="W60">
        <v>44.437947999999999</v>
      </c>
      <c r="X60">
        <v>140.79074199999999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8.9732610000000008</v>
      </c>
      <c r="AE60">
        <v>0</v>
      </c>
      <c r="AF60">
        <v>0</v>
      </c>
      <c r="AG60">
        <v>41.220457000000003</v>
      </c>
      <c r="AH60">
        <v>0</v>
      </c>
      <c r="AI60">
        <v>0</v>
      </c>
      <c r="AJ60">
        <v>0</v>
      </c>
      <c r="AK60">
        <v>51.142071999999999</v>
      </c>
      <c r="AL60">
        <v>2.237082</v>
      </c>
      <c r="AM60">
        <v>0</v>
      </c>
      <c r="AN60">
        <v>0.63591299999999995</v>
      </c>
      <c r="AO60">
        <v>4.2450659999999996</v>
      </c>
      <c r="AP60">
        <v>6.1654530000000003</v>
      </c>
      <c r="AQ60">
        <v>0</v>
      </c>
      <c r="AR60">
        <v>15.940656000000001</v>
      </c>
      <c r="AS60">
        <v>12.948895</v>
      </c>
      <c r="AT60">
        <v>14.435919999999999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76.183222999999998</v>
      </c>
      <c r="BA60">
        <f t="shared" si="1"/>
        <v>1470.3459000000003</v>
      </c>
      <c r="BD60">
        <v>6.24</v>
      </c>
      <c r="BE60">
        <v>1.85</v>
      </c>
      <c r="BF60">
        <v>2.17</v>
      </c>
      <c r="BG60">
        <v>1.72</v>
      </c>
      <c r="BH60">
        <v>6.06</v>
      </c>
      <c r="BI60">
        <v>0.93</v>
      </c>
      <c r="BJ60">
        <v>1</v>
      </c>
      <c r="BK60">
        <v>1.89</v>
      </c>
      <c r="BL60">
        <v>0</v>
      </c>
      <c r="BM60">
        <v>0.17</v>
      </c>
      <c r="BN60">
        <v>3.39</v>
      </c>
      <c r="BO60">
        <v>1.82</v>
      </c>
      <c r="BP60">
        <v>0.25</v>
      </c>
      <c r="BQ60">
        <v>1.92</v>
      </c>
      <c r="BR60">
        <v>2.1</v>
      </c>
      <c r="BS60">
        <v>1.58</v>
      </c>
      <c r="BT60">
        <v>2.7850269999999999</v>
      </c>
      <c r="BU60">
        <v>1.297706</v>
      </c>
      <c r="BV60">
        <v>1.8539680000000001</v>
      </c>
      <c r="BW60">
        <v>1.8547899999999999</v>
      </c>
      <c r="BX60">
        <v>1.8707530000000001</v>
      </c>
      <c r="BY60">
        <v>2.5954100000000002</v>
      </c>
      <c r="BZ60">
        <v>1.283863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3.425942</v>
      </c>
      <c r="CK60">
        <v>1.78051</v>
      </c>
      <c r="CL60">
        <v>1.289131</v>
      </c>
      <c r="CM60">
        <v>3.4033090000000001</v>
      </c>
      <c r="CN60">
        <v>3.425942</v>
      </c>
      <c r="CO60">
        <v>4.1526560000000003</v>
      </c>
      <c r="CP60">
        <v>3.8421219999999998</v>
      </c>
      <c r="CQ60">
        <v>3.425942</v>
      </c>
      <c r="CR60">
        <v>0.32777000000000001</v>
      </c>
      <c r="CS60">
        <v>2.164676</v>
      </c>
      <c r="CT60">
        <v>0</v>
      </c>
      <c r="CU60">
        <v>0</v>
      </c>
      <c r="CV60">
        <v>0</v>
      </c>
      <c r="CW60">
        <v>2.3137059999999998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76.183222999999998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284.12698399999999</v>
      </c>
      <c r="L61">
        <v>0</v>
      </c>
      <c r="M61">
        <v>45.430869999999999</v>
      </c>
      <c r="N61">
        <v>116.14370599999999</v>
      </c>
      <c r="O61">
        <v>121.747843</v>
      </c>
      <c r="P61">
        <v>101.588954</v>
      </c>
      <c r="Q61">
        <v>0</v>
      </c>
      <c r="R61">
        <v>17.622126000000002</v>
      </c>
      <c r="S61">
        <v>20.774833000000001</v>
      </c>
      <c r="T61">
        <v>0</v>
      </c>
      <c r="U61">
        <v>308.85021</v>
      </c>
      <c r="V61">
        <v>8.3775390000000005</v>
      </c>
      <c r="W61">
        <v>44.437947999999999</v>
      </c>
      <c r="X61">
        <v>140.79074199999999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8.9732610000000008</v>
      </c>
      <c r="AE61">
        <v>0</v>
      </c>
      <c r="AF61">
        <v>0</v>
      </c>
      <c r="AG61">
        <v>41.220457000000003</v>
      </c>
      <c r="AH61">
        <v>0</v>
      </c>
      <c r="AI61">
        <v>0</v>
      </c>
      <c r="AJ61">
        <v>0</v>
      </c>
      <c r="AK61">
        <v>51.142071999999999</v>
      </c>
      <c r="AL61">
        <v>2.237082</v>
      </c>
      <c r="AM61">
        <v>0</v>
      </c>
      <c r="AN61">
        <v>0.63591299999999995</v>
      </c>
      <c r="AO61">
        <v>4.2450659999999996</v>
      </c>
      <c r="AP61">
        <v>6.1654530000000003</v>
      </c>
      <c r="AQ61">
        <v>0</v>
      </c>
      <c r="AR61">
        <v>6.3762619999999997</v>
      </c>
      <c r="AS61">
        <v>12.948895</v>
      </c>
      <c r="AT61">
        <v>14.435919999999999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76.183222999999998</v>
      </c>
      <c r="BA61">
        <f t="shared" si="1"/>
        <v>1434.4553590000003</v>
      </c>
      <c r="BD61">
        <v>6.24</v>
      </c>
      <c r="BE61">
        <v>1.85</v>
      </c>
      <c r="BF61">
        <v>2.17</v>
      </c>
      <c r="BG61">
        <v>1.72</v>
      </c>
      <c r="BH61">
        <v>6.06</v>
      </c>
      <c r="BI61">
        <v>0.93</v>
      </c>
      <c r="BJ61">
        <v>1</v>
      </c>
      <c r="BK61">
        <v>1.89</v>
      </c>
      <c r="BL61">
        <v>0</v>
      </c>
      <c r="BM61">
        <v>0.17</v>
      </c>
      <c r="BN61">
        <v>3.39</v>
      </c>
      <c r="BO61">
        <v>1.82</v>
      </c>
      <c r="BP61">
        <v>0.25</v>
      </c>
      <c r="BQ61">
        <v>1.92</v>
      </c>
      <c r="BR61">
        <v>2.1</v>
      </c>
      <c r="BS61">
        <v>1.58</v>
      </c>
      <c r="BT61">
        <v>2.7850269999999999</v>
      </c>
      <c r="BU61">
        <v>1.297706</v>
      </c>
      <c r="BV61">
        <v>1.8539680000000001</v>
      </c>
      <c r="BW61">
        <v>1.8547899999999999</v>
      </c>
      <c r="BX61">
        <v>1.8707530000000001</v>
      </c>
      <c r="BY61">
        <v>2.5954100000000002</v>
      </c>
      <c r="BZ61">
        <v>1.283863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3.425942</v>
      </c>
      <c r="CK61">
        <v>1.78051</v>
      </c>
      <c r="CL61">
        <v>1.289131</v>
      </c>
      <c r="CM61">
        <v>3.4033090000000001</v>
      </c>
      <c r="CN61">
        <v>3.425942</v>
      </c>
      <c r="CO61">
        <v>4.1526560000000003</v>
      </c>
      <c r="CP61">
        <v>3.8421219999999998</v>
      </c>
      <c r="CQ61">
        <v>3.425942</v>
      </c>
      <c r="CR61">
        <v>0.32777000000000001</v>
      </c>
      <c r="CS61">
        <v>2.164676</v>
      </c>
      <c r="CT61">
        <v>0</v>
      </c>
      <c r="CU61">
        <v>0</v>
      </c>
      <c r="CV61">
        <v>0</v>
      </c>
      <c r="CW61">
        <v>2.3137059999999998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76.183222999999998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284.12698399999999</v>
      </c>
      <c r="L62">
        <v>0</v>
      </c>
      <c r="M62">
        <v>45.430869999999999</v>
      </c>
      <c r="N62">
        <v>116.14370599999999</v>
      </c>
      <c r="O62">
        <v>121.747843</v>
      </c>
      <c r="P62">
        <v>101.588954</v>
      </c>
      <c r="Q62">
        <v>0</v>
      </c>
      <c r="R62">
        <v>17.622126000000002</v>
      </c>
      <c r="S62">
        <v>20.774833000000001</v>
      </c>
      <c r="T62">
        <v>0</v>
      </c>
      <c r="U62">
        <v>295.74681800000002</v>
      </c>
      <c r="V62">
        <v>8.3775390000000005</v>
      </c>
      <c r="W62">
        <v>44.437947999999999</v>
      </c>
      <c r="X62">
        <v>140.79074199999999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8.9732610000000008</v>
      </c>
      <c r="AE62">
        <v>0</v>
      </c>
      <c r="AF62">
        <v>0</v>
      </c>
      <c r="AG62">
        <v>41.220457000000003</v>
      </c>
      <c r="AH62">
        <v>0</v>
      </c>
      <c r="AI62">
        <v>0</v>
      </c>
      <c r="AJ62">
        <v>0</v>
      </c>
      <c r="AK62">
        <v>51.142071999999999</v>
      </c>
      <c r="AL62">
        <v>2.237082</v>
      </c>
      <c r="AM62">
        <v>0</v>
      </c>
      <c r="AN62">
        <v>0.63591299999999995</v>
      </c>
      <c r="AO62">
        <v>4.2450659999999996</v>
      </c>
      <c r="AP62">
        <v>6.1654530000000003</v>
      </c>
      <c r="AQ62">
        <v>0</v>
      </c>
      <c r="AR62">
        <v>6.3762619999999997</v>
      </c>
      <c r="AS62">
        <v>12.948895</v>
      </c>
      <c r="AT62">
        <v>14.435919999999999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76.133223000000001</v>
      </c>
      <c r="BA62">
        <f t="shared" si="1"/>
        <v>1421.3019670000001</v>
      </c>
      <c r="BD62">
        <v>6.24</v>
      </c>
      <c r="BE62">
        <v>1.85</v>
      </c>
      <c r="BF62">
        <v>2.17</v>
      </c>
      <c r="BG62">
        <v>1.72</v>
      </c>
      <c r="BH62">
        <v>6.06</v>
      </c>
      <c r="BI62">
        <v>0.9</v>
      </c>
      <c r="BJ62">
        <v>0.98</v>
      </c>
      <c r="BK62">
        <v>1.89</v>
      </c>
      <c r="BL62">
        <v>0</v>
      </c>
      <c r="BM62">
        <v>0.17</v>
      </c>
      <c r="BN62">
        <v>3.39</v>
      </c>
      <c r="BO62">
        <v>1.82</v>
      </c>
      <c r="BP62">
        <v>0.25</v>
      </c>
      <c r="BQ62">
        <v>1.92</v>
      </c>
      <c r="BR62">
        <v>2.1</v>
      </c>
      <c r="BS62">
        <v>1.58</v>
      </c>
      <c r="BT62">
        <v>2.7850269999999999</v>
      </c>
      <c r="BU62">
        <v>1.297706</v>
      </c>
      <c r="BV62">
        <v>1.8539680000000001</v>
      </c>
      <c r="BW62">
        <v>1.8547899999999999</v>
      </c>
      <c r="BX62">
        <v>1.8707530000000001</v>
      </c>
      <c r="BY62">
        <v>2.5954100000000002</v>
      </c>
      <c r="BZ62">
        <v>1.283863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3.425942</v>
      </c>
      <c r="CK62">
        <v>1.78051</v>
      </c>
      <c r="CL62">
        <v>1.289131</v>
      </c>
      <c r="CM62">
        <v>3.4033090000000001</v>
      </c>
      <c r="CN62">
        <v>3.425942</v>
      </c>
      <c r="CO62">
        <v>4.1526560000000003</v>
      </c>
      <c r="CP62">
        <v>3.8421219999999998</v>
      </c>
      <c r="CQ62">
        <v>3.425942</v>
      </c>
      <c r="CR62">
        <v>0.32777000000000001</v>
      </c>
      <c r="CS62">
        <v>2.164676</v>
      </c>
      <c r="CT62">
        <v>0</v>
      </c>
      <c r="CU62">
        <v>0</v>
      </c>
      <c r="CV62">
        <v>0</v>
      </c>
      <c r="CW62">
        <v>2.3137059999999998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76.133223000000001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284.12698399999999</v>
      </c>
      <c r="L63">
        <v>0</v>
      </c>
      <c r="M63">
        <v>45.430869999999999</v>
      </c>
      <c r="N63">
        <v>116.14370599999999</v>
      </c>
      <c r="O63">
        <v>121.747843</v>
      </c>
      <c r="P63">
        <v>104.576864</v>
      </c>
      <c r="Q63">
        <v>0</v>
      </c>
      <c r="R63">
        <v>17.622126000000002</v>
      </c>
      <c r="S63">
        <v>20.774833000000001</v>
      </c>
      <c r="T63">
        <v>0</v>
      </c>
      <c r="U63">
        <v>268.73866800000002</v>
      </c>
      <c r="V63">
        <v>7.9676130000000001</v>
      </c>
      <c r="W63">
        <v>44.437947999999999</v>
      </c>
      <c r="X63">
        <v>140.79074199999999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8.9732610000000008</v>
      </c>
      <c r="AE63">
        <v>0</v>
      </c>
      <c r="AF63">
        <v>0</v>
      </c>
      <c r="AG63">
        <v>41.220457000000003</v>
      </c>
      <c r="AH63">
        <v>0</v>
      </c>
      <c r="AI63">
        <v>0</v>
      </c>
      <c r="AJ63">
        <v>0</v>
      </c>
      <c r="AK63">
        <v>51.142071999999999</v>
      </c>
      <c r="AL63">
        <v>2.237082</v>
      </c>
      <c r="AM63">
        <v>0</v>
      </c>
      <c r="AN63">
        <v>0.63591299999999995</v>
      </c>
      <c r="AO63">
        <v>4.2450659999999996</v>
      </c>
      <c r="AP63">
        <v>6.1654530000000003</v>
      </c>
      <c r="AQ63">
        <v>0</v>
      </c>
      <c r="AR63">
        <v>6.3762619999999997</v>
      </c>
      <c r="AS63">
        <v>12.948895</v>
      </c>
      <c r="AT63">
        <v>14.435919999999999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76.133223000000001</v>
      </c>
      <c r="BA63">
        <f t="shared" si="1"/>
        <v>1396.8718010000002</v>
      </c>
      <c r="BD63">
        <v>6.24</v>
      </c>
      <c r="BE63">
        <v>1.85</v>
      </c>
      <c r="BF63">
        <v>2.17</v>
      </c>
      <c r="BG63">
        <v>1.72</v>
      </c>
      <c r="BH63">
        <v>6.06</v>
      </c>
      <c r="BI63">
        <v>0.9</v>
      </c>
      <c r="BJ63">
        <v>0.98</v>
      </c>
      <c r="BK63">
        <v>1.89</v>
      </c>
      <c r="BL63">
        <v>0</v>
      </c>
      <c r="BM63">
        <v>0.17</v>
      </c>
      <c r="BN63">
        <v>3.39</v>
      </c>
      <c r="BO63">
        <v>1.82</v>
      </c>
      <c r="BP63">
        <v>0.25</v>
      </c>
      <c r="BQ63">
        <v>1.92</v>
      </c>
      <c r="BR63">
        <v>2.1</v>
      </c>
      <c r="BS63">
        <v>1.58</v>
      </c>
      <c r="BT63">
        <v>2.7850269999999999</v>
      </c>
      <c r="BU63">
        <v>1.297706</v>
      </c>
      <c r="BV63">
        <v>1.8539680000000001</v>
      </c>
      <c r="BW63">
        <v>1.8547899999999999</v>
      </c>
      <c r="BX63">
        <v>1.8707530000000001</v>
      </c>
      <c r="BY63">
        <v>2.5954100000000002</v>
      </c>
      <c r="BZ63">
        <v>1.283863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3.425942</v>
      </c>
      <c r="CK63">
        <v>1.78051</v>
      </c>
      <c r="CL63">
        <v>1.289131</v>
      </c>
      <c r="CM63">
        <v>3.4033090000000001</v>
      </c>
      <c r="CN63">
        <v>3.425942</v>
      </c>
      <c r="CO63">
        <v>4.1526560000000003</v>
      </c>
      <c r="CP63">
        <v>3.8421219999999998</v>
      </c>
      <c r="CQ63">
        <v>3.425942</v>
      </c>
      <c r="CR63">
        <v>0.32777000000000001</v>
      </c>
      <c r="CS63">
        <v>2.164676</v>
      </c>
      <c r="CT63">
        <v>0</v>
      </c>
      <c r="CU63">
        <v>0</v>
      </c>
      <c r="CV63">
        <v>0</v>
      </c>
      <c r="CW63">
        <v>2.3137059999999998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76.133223000000001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284.12698399999999</v>
      </c>
      <c r="L64">
        <v>0</v>
      </c>
      <c r="M64">
        <v>45.430869999999999</v>
      </c>
      <c r="N64">
        <v>116.14370599999999</v>
      </c>
      <c r="O64">
        <v>121.747843</v>
      </c>
      <c r="P64">
        <v>108.311752</v>
      </c>
      <c r="Q64">
        <v>0</v>
      </c>
      <c r="R64">
        <v>17.622126000000002</v>
      </c>
      <c r="S64">
        <v>20.774833000000001</v>
      </c>
      <c r="T64">
        <v>0</v>
      </c>
      <c r="U64">
        <v>268.73866800000002</v>
      </c>
      <c r="V64">
        <v>7.9676130000000001</v>
      </c>
      <c r="W64">
        <v>44.437947999999999</v>
      </c>
      <c r="X64">
        <v>140.79074199999999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8.9732610000000008</v>
      </c>
      <c r="AE64">
        <v>0</v>
      </c>
      <c r="AF64">
        <v>0</v>
      </c>
      <c r="AG64">
        <v>41.220457000000003</v>
      </c>
      <c r="AH64">
        <v>0</v>
      </c>
      <c r="AI64">
        <v>0</v>
      </c>
      <c r="AJ64">
        <v>0</v>
      </c>
      <c r="AK64">
        <v>51.142071999999999</v>
      </c>
      <c r="AL64">
        <v>2.237082</v>
      </c>
      <c r="AM64">
        <v>0</v>
      </c>
      <c r="AN64">
        <v>0.63591299999999995</v>
      </c>
      <c r="AO64">
        <v>4.2450659999999996</v>
      </c>
      <c r="AP64">
        <v>6.1654530000000003</v>
      </c>
      <c r="AQ64">
        <v>0</v>
      </c>
      <c r="AR64">
        <v>6.3762619999999997</v>
      </c>
      <c r="AS64">
        <v>12.948895</v>
      </c>
      <c r="AT64">
        <v>14.435919999999999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76.133223000000001</v>
      </c>
      <c r="BA64">
        <f t="shared" si="1"/>
        <v>1400.6066890000002</v>
      </c>
      <c r="BD64">
        <v>6.24</v>
      </c>
      <c r="BE64">
        <v>1.85</v>
      </c>
      <c r="BF64">
        <v>2.17</v>
      </c>
      <c r="BG64">
        <v>1.72</v>
      </c>
      <c r="BH64">
        <v>6.06</v>
      </c>
      <c r="BI64">
        <v>0.9</v>
      </c>
      <c r="BJ64">
        <v>0.98</v>
      </c>
      <c r="BK64">
        <v>1.89</v>
      </c>
      <c r="BL64">
        <v>0</v>
      </c>
      <c r="BM64">
        <v>0.17</v>
      </c>
      <c r="BN64">
        <v>3.39</v>
      </c>
      <c r="BO64">
        <v>1.82</v>
      </c>
      <c r="BP64">
        <v>0.25</v>
      </c>
      <c r="BQ64">
        <v>1.92</v>
      </c>
      <c r="BR64">
        <v>2.1</v>
      </c>
      <c r="BS64">
        <v>1.58</v>
      </c>
      <c r="BT64">
        <v>2.7850269999999999</v>
      </c>
      <c r="BU64">
        <v>1.297706</v>
      </c>
      <c r="BV64">
        <v>1.8539680000000001</v>
      </c>
      <c r="BW64">
        <v>1.8547899999999999</v>
      </c>
      <c r="BX64">
        <v>1.8707530000000001</v>
      </c>
      <c r="BY64">
        <v>2.5954100000000002</v>
      </c>
      <c r="BZ64">
        <v>1.283863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3.425942</v>
      </c>
      <c r="CK64">
        <v>1.78051</v>
      </c>
      <c r="CL64">
        <v>1.289131</v>
      </c>
      <c r="CM64">
        <v>3.4033090000000001</v>
      </c>
      <c r="CN64">
        <v>3.425942</v>
      </c>
      <c r="CO64">
        <v>4.1526560000000003</v>
      </c>
      <c r="CP64">
        <v>3.8421219999999998</v>
      </c>
      <c r="CQ64">
        <v>3.425942</v>
      </c>
      <c r="CR64">
        <v>0.32777000000000001</v>
      </c>
      <c r="CS64">
        <v>2.164676</v>
      </c>
      <c r="CT64">
        <v>0</v>
      </c>
      <c r="CU64">
        <v>0</v>
      </c>
      <c r="CV64">
        <v>0</v>
      </c>
      <c r="CW64">
        <v>2.3137059999999998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76.133223000000001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288.63926800000002</v>
      </c>
      <c r="L65">
        <v>0</v>
      </c>
      <c r="M65">
        <v>45.430869999999999</v>
      </c>
      <c r="N65">
        <v>116.14370599999999</v>
      </c>
      <c r="O65">
        <v>121.747843</v>
      </c>
      <c r="P65">
        <v>108.311752</v>
      </c>
      <c r="Q65">
        <v>0</v>
      </c>
      <c r="R65">
        <v>17.622126000000002</v>
      </c>
      <c r="S65">
        <v>20.774833000000001</v>
      </c>
      <c r="T65">
        <v>0</v>
      </c>
      <c r="U65">
        <v>268.73866800000002</v>
      </c>
      <c r="V65">
        <v>5.3018419999999997</v>
      </c>
      <c r="W65">
        <v>44.437947999999999</v>
      </c>
      <c r="X65">
        <v>140.79074199999999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8.9732610000000008</v>
      </c>
      <c r="AE65">
        <v>0</v>
      </c>
      <c r="AF65">
        <v>0</v>
      </c>
      <c r="AG65">
        <v>41.220457000000003</v>
      </c>
      <c r="AH65">
        <v>0</v>
      </c>
      <c r="AI65">
        <v>0</v>
      </c>
      <c r="AJ65">
        <v>0</v>
      </c>
      <c r="AK65">
        <v>51.142071999999999</v>
      </c>
      <c r="AL65">
        <v>2.237082</v>
      </c>
      <c r="AM65">
        <v>0</v>
      </c>
      <c r="AN65">
        <v>0.63591299999999995</v>
      </c>
      <c r="AO65">
        <v>4.2450659999999996</v>
      </c>
      <c r="AP65">
        <v>6.1654530000000003</v>
      </c>
      <c r="AQ65">
        <v>0</v>
      </c>
      <c r="AR65">
        <v>21.254207999999998</v>
      </c>
      <c r="AS65">
        <v>12.948895</v>
      </c>
      <c r="AT65">
        <v>12.484921999999999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76.133223000000001</v>
      </c>
      <c r="BA65">
        <f t="shared" si="1"/>
        <v>1415.3801500000002</v>
      </c>
      <c r="BD65">
        <v>6.24</v>
      </c>
      <c r="BE65">
        <v>1.85</v>
      </c>
      <c r="BF65">
        <v>2.17</v>
      </c>
      <c r="BG65">
        <v>1.72</v>
      </c>
      <c r="BH65">
        <v>6.06</v>
      </c>
      <c r="BI65">
        <v>0.9</v>
      </c>
      <c r="BJ65">
        <v>0.98</v>
      </c>
      <c r="BK65">
        <v>1.89</v>
      </c>
      <c r="BL65">
        <v>0</v>
      </c>
      <c r="BM65">
        <v>0.17</v>
      </c>
      <c r="BN65">
        <v>3.39</v>
      </c>
      <c r="BO65">
        <v>1.82</v>
      </c>
      <c r="BP65">
        <v>0.25</v>
      </c>
      <c r="BQ65">
        <v>1.92</v>
      </c>
      <c r="BR65">
        <v>2.1</v>
      </c>
      <c r="BS65">
        <v>1.58</v>
      </c>
      <c r="BT65">
        <v>2.7850269999999999</v>
      </c>
      <c r="BU65">
        <v>1.297706</v>
      </c>
      <c r="BV65">
        <v>1.8539680000000001</v>
      </c>
      <c r="BW65">
        <v>1.8547899999999999</v>
      </c>
      <c r="BX65">
        <v>1.8707530000000001</v>
      </c>
      <c r="BY65">
        <v>2.5954100000000002</v>
      </c>
      <c r="BZ65">
        <v>1.283863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3.425942</v>
      </c>
      <c r="CK65">
        <v>1.78051</v>
      </c>
      <c r="CL65">
        <v>1.289131</v>
      </c>
      <c r="CM65">
        <v>3.4033090000000001</v>
      </c>
      <c r="CN65">
        <v>3.425942</v>
      </c>
      <c r="CO65">
        <v>4.1526560000000003</v>
      </c>
      <c r="CP65">
        <v>3.8421219999999998</v>
      </c>
      <c r="CQ65">
        <v>3.425942</v>
      </c>
      <c r="CR65">
        <v>0.32777000000000001</v>
      </c>
      <c r="CS65">
        <v>2.164676</v>
      </c>
      <c r="CT65">
        <v>0</v>
      </c>
      <c r="CU65">
        <v>0</v>
      </c>
      <c r="CV65">
        <v>0</v>
      </c>
      <c r="CW65">
        <v>2.3137059999999998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76.133223000000001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330.031068</v>
      </c>
      <c r="L66">
        <v>0</v>
      </c>
      <c r="M66">
        <v>45.430869999999999</v>
      </c>
      <c r="N66">
        <v>116.14370599999999</v>
      </c>
      <c r="O66">
        <v>121.747843</v>
      </c>
      <c r="P66">
        <v>108.311752</v>
      </c>
      <c r="Q66">
        <v>0</v>
      </c>
      <c r="R66">
        <v>19.916387</v>
      </c>
      <c r="S66">
        <v>25.296068999999999</v>
      </c>
      <c r="T66">
        <v>0</v>
      </c>
      <c r="U66">
        <v>268.73866800000002</v>
      </c>
      <c r="V66">
        <v>5.3018419999999997</v>
      </c>
      <c r="W66">
        <v>44.437947999999999</v>
      </c>
      <c r="X66">
        <v>140.79074199999999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8.9732610000000008</v>
      </c>
      <c r="AE66">
        <v>15.166726000000001</v>
      </c>
      <c r="AF66">
        <v>0</v>
      </c>
      <c r="AG66">
        <v>41.220457000000003</v>
      </c>
      <c r="AH66">
        <v>0</v>
      </c>
      <c r="AI66">
        <v>0</v>
      </c>
      <c r="AJ66">
        <v>0</v>
      </c>
      <c r="AK66">
        <v>51.142071999999999</v>
      </c>
      <c r="AL66">
        <v>2.237082</v>
      </c>
      <c r="AM66">
        <v>0</v>
      </c>
      <c r="AN66">
        <v>0.63591299999999995</v>
      </c>
      <c r="AO66">
        <v>4.2450659999999996</v>
      </c>
      <c r="AP66">
        <v>6.1654530000000003</v>
      </c>
      <c r="AQ66">
        <v>0</v>
      </c>
      <c r="AR66">
        <v>21.254207999999998</v>
      </c>
      <c r="AS66">
        <v>12.948895</v>
      </c>
      <c r="AT66">
        <v>14.435919999999999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76.133223000000001</v>
      </c>
      <c r="BA66">
        <f t="shared" si="1"/>
        <v>1480.7051710000003</v>
      </c>
      <c r="BD66">
        <v>6.24</v>
      </c>
      <c r="BE66">
        <v>1.85</v>
      </c>
      <c r="BF66">
        <v>2.17</v>
      </c>
      <c r="BG66">
        <v>1.72</v>
      </c>
      <c r="BH66">
        <v>6.06</v>
      </c>
      <c r="BI66">
        <v>0.9</v>
      </c>
      <c r="BJ66">
        <v>0.98</v>
      </c>
      <c r="BK66">
        <v>1.89</v>
      </c>
      <c r="BL66">
        <v>0</v>
      </c>
      <c r="BM66">
        <v>0.17</v>
      </c>
      <c r="BN66">
        <v>3.39</v>
      </c>
      <c r="BO66">
        <v>1.82</v>
      </c>
      <c r="BP66">
        <v>0.25</v>
      </c>
      <c r="BQ66">
        <v>1.92</v>
      </c>
      <c r="BR66">
        <v>2.1</v>
      </c>
      <c r="BS66">
        <v>1.58</v>
      </c>
      <c r="BT66">
        <v>2.7850269999999999</v>
      </c>
      <c r="BU66">
        <v>1.297706</v>
      </c>
      <c r="BV66">
        <v>1.8539680000000001</v>
      </c>
      <c r="BW66">
        <v>1.8547899999999999</v>
      </c>
      <c r="BX66">
        <v>1.8707530000000001</v>
      </c>
      <c r="BY66">
        <v>2.5954100000000002</v>
      </c>
      <c r="BZ66">
        <v>1.283863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3.425942</v>
      </c>
      <c r="CK66">
        <v>1.78051</v>
      </c>
      <c r="CL66">
        <v>1.289131</v>
      </c>
      <c r="CM66">
        <v>3.4033090000000001</v>
      </c>
      <c r="CN66">
        <v>3.425942</v>
      </c>
      <c r="CO66">
        <v>4.1526560000000003</v>
      </c>
      <c r="CP66">
        <v>3.8421219999999998</v>
      </c>
      <c r="CQ66">
        <v>3.425942</v>
      </c>
      <c r="CR66">
        <v>0.32777000000000001</v>
      </c>
      <c r="CS66">
        <v>2.164676</v>
      </c>
      <c r="CT66">
        <v>0</v>
      </c>
      <c r="CU66">
        <v>0</v>
      </c>
      <c r="CV66">
        <v>0</v>
      </c>
      <c r="CW66">
        <v>2.3137059999999998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76.133223000000001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330.031068</v>
      </c>
      <c r="L67">
        <v>0</v>
      </c>
      <c r="M67">
        <v>45.430869999999999</v>
      </c>
      <c r="N67">
        <v>116.14370599999999</v>
      </c>
      <c r="O67">
        <v>121.747843</v>
      </c>
      <c r="P67">
        <v>115.78152799999999</v>
      </c>
      <c r="Q67">
        <v>0</v>
      </c>
      <c r="R67">
        <v>19.916387</v>
      </c>
      <c r="S67">
        <v>25.296068999999999</v>
      </c>
      <c r="T67">
        <v>0</v>
      </c>
      <c r="U67">
        <v>268.73866800000002</v>
      </c>
      <c r="V67">
        <v>5.1657849999999996</v>
      </c>
      <c r="W67">
        <v>44.437947999999999</v>
      </c>
      <c r="X67">
        <v>140.79074199999999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8.9732610000000008</v>
      </c>
      <c r="AE67">
        <v>15.166726000000001</v>
      </c>
      <c r="AF67">
        <v>8.7240439999999992</v>
      </c>
      <c r="AG67">
        <v>41.220457000000003</v>
      </c>
      <c r="AH67">
        <v>0</v>
      </c>
      <c r="AI67">
        <v>0</v>
      </c>
      <c r="AJ67">
        <v>0</v>
      </c>
      <c r="AK67">
        <v>51.142071999999999</v>
      </c>
      <c r="AL67">
        <v>2.237082</v>
      </c>
      <c r="AM67">
        <v>0</v>
      </c>
      <c r="AN67">
        <v>0.63591299999999995</v>
      </c>
      <c r="AO67">
        <v>4.2450659999999996</v>
      </c>
      <c r="AP67">
        <v>6.1654530000000003</v>
      </c>
      <c r="AQ67">
        <v>0</v>
      </c>
      <c r="AR67">
        <v>21.254207999999998</v>
      </c>
      <c r="AS67">
        <v>10.359116</v>
      </c>
      <c r="AT67">
        <v>14.435919999999999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76.133223000000001</v>
      </c>
      <c r="BA67">
        <f t="shared" si="1"/>
        <v>1494.1731550000002</v>
      </c>
      <c r="BD67">
        <v>6.24</v>
      </c>
      <c r="BE67">
        <v>1.85</v>
      </c>
      <c r="BF67">
        <v>2.17</v>
      </c>
      <c r="BG67">
        <v>1.72</v>
      </c>
      <c r="BH67">
        <v>6.06</v>
      </c>
      <c r="BI67">
        <v>0.9</v>
      </c>
      <c r="BJ67">
        <v>0.98</v>
      </c>
      <c r="BK67">
        <v>1.89</v>
      </c>
      <c r="BL67">
        <v>0</v>
      </c>
      <c r="BM67">
        <v>0.17</v>
      </c>
      <c r="BN67">
        <v>3.39</v>
      </c>
      <c r="BO67">
        <v>1.82</v>
      </c>
      <c r="BP67">
        <v>0.25</v>
      </c>
      <c r="BQ67">
        <v>1.92</v>
      </c>
      <c r="BR67">
        <v>2.1</v>
      </c>
      <c r="BS67">
        <v>1.58</v>
      </c>
      <c r="BT67">
        <v>2.7850269999999999</v>
      </c>
      <c r="BU67">
        <v>1.297706</v>
      </c>
      <c r="BV67">
        <v>1.8539680000000001</v>
      </c>
      <c r="BW67">
        <v>1.8547899999999999</v>
      </c>
      <c r="BX67">
        <v>1.8707530000000001</v>
      </c>
      <c r="BY67">
        <v>2.5954100000000002</v>
      </c>
      <c r="BZ67">
        <v>1.283863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3.425942</v>
      </c>
      <c r="CK67">
        <v>1.78051</v>
      </c>
      <c r="CL67">
        <v>1.289131</v>
      </c>
      <c r="CM67">
        <v>3.4033090000000001</v>
      </c>
      <c r="CN67">
        <v>3.425942</v>
      </c>
      <c r="CO67">
        <v>4.1526560000000003</v>
      </c>
      <c r="CP67">
        <v>3.8421219999999998</v>
      </c>
      <c r="CQ67">
        <v>3.425942</v>
      </c>
      <c r="CR67">
        <v>0.32777000000000001</v>
      </c>
      <c r="CS67">
        <v>2.164676</v>
      </c>
      <c r="CT67">
        <v>0</v>
      </c>
      <c r="CU67">
        <v>0</v>
      </c>
      <c r="CV67">
        <v>0</v>
      </c>
      <c r="CW67">
        <v>2.3137059999999998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76.133223000000001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330.031068</v>
      </c>
      <c r="L68">
        <v>0</v>
      </c>
      <c r="M68">
        <v>45.430869999999999</v>
      </c>
      <c r="N68">
        <v>116.14370599999999</v>
      </c>
      <c r="O68">
        <v>121.747843</v>
      </c>
      <c r="P68">
        <v>119.51641600000001</v>
      </c>
      <c r="Q68">
        <v>0</v>
      </c>
      <c r="R68">
        <v>19.916387</v>
      </c>
      <c r="S68">
        <v>25.296068999999999</v>
      </c>
      <c r="T68">
        <v>0</v>
      </c>
      <c r="U68">
        <v>268.73866800000002</v>
      </c>
      <c r="V68">
        <v>5.1657849999999996</v>
      </c>
      <c r="W68">
        <v>44.437947999999999</v>
      </c>
      <c r="X68">
        <v>140.79074199999999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8.9732610000000008</v>
      </c>
      <c r="AE68">
        <v>15.166726000000001</v>
      </c>
      <c r="AF68">
        <v>8.7240439999999992</v>
      </c>
      <c r="AG68">
        <v>41.220457000000003</v>
      </c>
      <c r="AH68">
        <v>0</v>
      </c>
      <c r="AI68">
        <v>0</v>
      </c>
      <c r="AJ68">
        <v>0</v>
      </c>
      <c r="AK68">
        <v>51.142071999999999</v>
      </c>
      <c r="AL68">
        <v>2.237082</v>
      </c>
      <c r="AM68">
        <v>0</v>
      </c>
      <c r="AN68">
        <v>0.63591299999999995</v>
      </c>
      <c r="AO68">
        <v>4.2450659999999996</v>
      </c>
      <c r="AP68">
        <v>6.1654530000000003</v>
      </c>
      <c r="AQ68">
        <v>13.327197</v>
      </c>
      <c r="AR68">
        <v>21.254207999999998</v>
      </c>
      <c r="AS68">
        <v>10.359116</v>
      </c>
      <c r="AT68">
        <v>14.435919999999999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76.133223000000001</v>
      </c>
      <c r="BA68">
        <f t="shared" ref="BA68:BA99" si="4">SUM(B68:AZ68)</f>
        <v>1511.2352400000004</v>
      </c>
      <c r="BD68">
        <v>6.24</v>
      </c>
      <c r="BE68">
        <v>1.85</v>
      </c>
      <c r="BF68">
        <v>2.17</v>
      </c>
      <c r="BG68">
        <v>1.72</v>
      </c>
      <c r="BH68">
        <v>6.06</v>
      </c>
      <c r="BI68">
        <v>0.9</v>
      </c>
      <c r="BJ68">
        <v>0.98</v>
      </c>
      <c r="BK68">
        <v>1.89</v>
      </c>
      <c r="BL68">
        <v>0</v>
      </c>
      <c r="BM68">
        <v>0.17</v>
      </c>
      <c r="BN68">
        <v>3.39</v>
      </c>
      <c r="BO68">
        <v>1.82</v>
      </c>
      <c r="BP68">
        <v>0.25</v>
      </c>
      <c r="BQ68">
        <v>1.92</v>
      </c>
      <c r="BR68">
        <v>2.1</v>
      </c>
      <c r="BS68">
        <v>1.58</v>
      </c>
      <c r="BT68">
        <v>2.7850269999999999</v>
      </c>
      <c r="BU68">
        <v>1.297706</v>
      </c>
      <c r="BV68">
        <v>1.8539680000000001</v>
      </c>
      <c r="BW68">
        <v>1.8547899999999999</v>
      </c>
      <c r="BX68">
        <v>1.8707530000000001</v>
      </c>
      <c r="BY68">
        <v>2.5954100000000002</v>
      </c>
      <c r="BZ68">
        <v>1.283863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3.425942</v>
      </c>
      <c r="CK68">
        <v>1.78051</v>
      </c>
      <c r="CL68">
        <v>1.289131</v>
      </c>
      <c r="CM68">
        <v>3.4033090000000001</v>
      </c>
      <c r="CN68">
        <v>3.425942</v>
      </c>
      <c r="CO68">
        <v>4.1526560000000003</v>
      </c>
      <c r="CP68">
        <v>3.8421219999999998</v>
      </c>
      <c r="CQ68">
        <v>3.425942</v>
      </c>
      <c r="CR68">
        <v>0.32777000000000001</v>
      </c>
      <c r="CS68">
        <v>2.164676</v>
      </c>
      <c r="CT68">
        <v>0</v>
      </c>
      <c r="CU68">
        <v>0</v>
      </c>
      <c r="CV68">
        <v>0</v>
      </c>
      <c r="CW68">
        <v>2.3137059999999998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76.133223000000001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330.031068</v>
      </c>
      <c r="L69">
        <v>0</v>
      </c>
      <c r="M69">
        <v>45.430869999999999</v>
      </c>
      <c r="N69">
        <v>116.14370599999999</v>
      </c>
      <c r="O69">
        <v>121.747843</v>
      </c>
      <c r="P69">
        <v>122.50432600000001</v>
      </c>
      <c r="Q69">
        <v>0</v>
      </c>
      <c r="R69">
        <v>19.916387</v>
      </c>
      <c r="S69">
        <v>25.296068999999999</v>
      </c>
      <c r="T69">
        <v>0</v>
      </c>
      <c r="U69">
        <v>268.73866800000002</v>
      </c>
      <c r="V69">
        <v>4.9891870000000003</v>
      </c>
      <c r="W69">
        <v>44.437947999999999</v>
      </c>
      <c r="X69">
        <v>140.79074199999999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17.946522000000002</v>
      </c>
      <c r="AE69">
        <v>15.166726000000001</v>
      </c>
      <c r="AF69">
        <v>8.7240439999999992</v>
      </c>
      <c r="AG69">
        <v>41.220457000000003</v>
      </c>
      <c r="AH69">
        <v>20.664518999999999</v>
      </c>
      <c r="AI69">
        <v>0</v>
      </c>
      <c r="AJ69">
        <v>0</v>
      </c>
      <c r="AK69">
        <v>51.142071999999999</v>
      </c>
      <c r="AL69">
        <v>2.237082</v>
      </c>
      <c r="AM69">
        <v>0</v>
      </c>
      <c r="AN69">
        <v>0.63591299999999995</v>
      </c>
      <c r="AO69">
        <v>4.2450659999999996</v>
      </c>
      <c r="AP69">
        <v>6.1654530000000003</v>
      </c>
      <c r="AQ69">
        <v>15.454542999999999</v>
      </c>
      <c r="AR69">
        <v>21.254207999999998</v>
      </c>
      <c r="AS69">
        <v>10.359116</v>
      </c>
      <c r="AT69">
        <v>14.435919999999999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76.244788</v>
      </c>
      <c r="BA69">
        <f t="shared" si="4"/>
        <v>1545.923243</v>
      </c>
      <c r="BD69">
        <v>6.24</v>
      </c>
      <c r="BE69">
        <v>1.85</v>
      </c>
      <c r="BF69">
        <v>2.17</v>
      </c>
      <c r="BG69">
        <v>1.72</v>
      </c>
      <c r="BH69">
        <v>6.06</v>
      </c>
      <c r="BI69">
        <v>0.9</v>
      </c>
      <c r="BJ69">
        <v>0.98</v>
      </c>
      <c r="BK69">
        <v>1.89</v>
      </c>
      <c r="BL69">
        <v>0</v>
      </c>
      <c r="BM69">
        <v>0.17</v>
      </c>
      <c r="BN69">
        <v>3.39</v>
      </c>
      <c r="BO69">
        <v>1.82</v>
      </c>
      <c r="BP69">
        <v>0.25</v>
      </c>
      <c r="BQ69">
        <v>1.92</v>
      </c>
      <c r="BR69">
        <v>2.1</v>
      </c>
      <c r="BS69">
        <v>1.58</v>
      </c>
      <c r="BT69">
        <v>2.7850269999999999</v>
      </c>
      <c r="BU69">
        <v>1.297706</v>
      </c>
      <c r="BV69">
        <v>1.8539680000000001</v>
      </c>
      <c r="BW69">
        <v>1.8547899999999999</v>
      </c>
      <c r="BX69">
        <v>1.8707530000000001</v>
      </c>
      <c r="BY69">
        <v>2.5954100000000002</v>
      </c>
      <c r="BZ69">
        <v>1.283863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3.425942</v>
      </c>
      <c r="CK69">
        <v>1.78051</v>
      </c>
      <c r="CL69">
        <v>1.289131</v>
      </c>
      <c r="CM69">
        <v>3.4033090000000001</v>
      </c>
      <c r="CN69">
        <v>3.425942</v>
      </c>
      <c r="CO69">
        <v>4.1526560000000003</v>
      </c>
      <c r="CP69">
        <v>3.8421219999999998</v>
      </c>
      <c r="CQ69">
        <v>3.425942</v>
      </c>
      <c r="CR69">
        <v>0.32777000000000001</v>
      </c>
      <c r="CS69">
        <v>2.164676</v>
      </c>
      <c r="CT69">
        <v>0</v>
      </c>
      <c r="CU69">
        <v>0</v>
      </c>
      <c r="CV69">
        <v>0.111565</v>
      </c>
      <c r="CW69">
        <v>2.3137059999999998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76.244788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330.031068</v>
      </c>
      <c r="L70">
        <v>0</v>
      </c>
      <c r="M70">
        <v>45.430869999999999</v>
      </c>
      <c r="N70">
        <v>116.14370599999999</v>
      </c>
      <c r="O70">
        <v>121.747843</v>
      </c>
      <c r="P70">
        <v>123.251304</v>
      </c>
      <c r="Q70">
        <v>0</v>
      </c>
      <c r="R70">
        <v>19.916387</v>
      </c>
      <c r="S70">
        <v>25.296068999999999</v>
      </c>
      <c r="T70">
        <v>0</v>
      </c>
      <c r="U70">
        <v>268.73866800000002</v>
      </c>
      <c r="V70">
        <v>4.9891870000000003</v>
      </c>
      <c r="W70">
        <v>44.437947999999999</v>
      </c>
      <c r="X70">
        <v>140.79074199999999</v>
      </c>
      <c r="Y70">
        <v>0</v>
      </c>
      <c r="Z70">
        <v>6.3086880000000001</v>
      </c>
      <c r="AA70">
        <v>0</v>
      </c>
      <c r="AB70">
        <v>0</v>
      </c>
      <c r="AC70">
        <v>0</v>
      </c>
      <c r="AD70">
        <v>17.946522000000002</v>
      </c>
      <c r="AE70">
        <v>15.166726000000001</v>
      </c>
      <c r="AF70">
        <v>8.7240439999999992</v>
      </c>
      <c r="AG70">
        <v>41.220457000000003</v>
      </c>
      <c r="AH70">
        <v>22.991605</v>
      </c>
      <c r="AI70">
        <v>0</v>
      </c>
      <c r="AJ70">
        <v>0</v>
      </c>
      <c r="AK70">
        <v>51.142071999999999</v>
      </c>
      <c r="AL70">
        <v>2.237082</v>
      </c>
      <c r="AM70">
        <v>0</v>
      </c>
      <c r="AN70">
        <v>0.63591299999999995</v>
      </c>
      <c r="AO70">
        <v>4.2450659999999996</v>
      </c>
      <c r="AP70">
        <v>6.1654530000000003</v>
      </c>
      <c r="AQ70">
        <v>30.909085999999999</v>
      </c>
      <c r="AR70">
        <v>21.254207999999998</v>
      </c>
      <c r="AS70">
        <v>10.359116</v>
      </c>
      <c r="AT70">
        <v>14.435919999999999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76.257591000000005</v>
      </c>
      <c r="BA70">
        <f t="shared" si="4"/>
        <v>1570.7733410000001</v>
      </c>
      <c r="BD70">
        <v>6.24</v>
      </c>
      <c r="BE70">
        <v>1.85</v>
      </c>
      <c r="BF70">
        <v>2.17</v>
      </c>
      <c r="BG70">
        <v>1.72</v>
      </c>
      <c r="BH70">
        <v>6.06</v>
      </c>
      <c r="BI70">
        <v>0.9</v>
      </c>
      <c r="BJ70">
        <v>0.98</v>
      </c>
      <c r="BK70">
        <v>1.89</v>
      </c>
      <c r="BL70">
        <v>0</v>
      </c>
      <c r="BM70">
        <v>0.17</v>
      </c>
      <c r="BN70">
        <v>3.39</v>
      </c>
      <c r="BO70">
        <v>1.82</v>
      </c>
      <c r="BP70">
        <v>0.25</v>
      </c>
      <c r="BQ70">
        <v>1.92</v>
      </c>
      <c r="BR70">
        <v>2.1</v>
      </c>
      <c r="BS70">
        <v>1.58</v>
      </c>
      <c r="BT70">
        <v>2.7850269999999999</v>
      </c>
      <c r="BU70">
        <v>1.297706</v>
      </c>
      <c r="BV70">
        <v>1.8539680000000001</v>
      </c>
      <c r="BW70">
        <v>1.8547899999999999</v>
      </c>
      <c r="BX70">
        <v>1.8707530000000001</v>
      </c>
      <c r="BY70">
        <v>2.5954100000000002</v>
      </c>
      <c r="BZ70">
        <v>1.283863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3.425942</v>
      </c>
      <c r="CK70">
        <v>1.78051</v>
      </c>
      <c r="CL70">
        <v>1.289131</v>
      </c>
      <c r="CM70">
        <v>3.4033090000000001</v>
      </c>
      <c r="CN70">
        <v>3.425942</v>
      </c>
      <c r="CO70">
        <v>4.1526560000000003</v>
      </c>
      <c r="CP70">
        <v>3.8421219999999998</v>
      </c>
      <c r="CQ70">
        <v>3.425942</v>
      </c>
      <c r="CR70">
        <v>0.32777000000000001</v>
      </c>
      <c r="CS70">
        <v>2.164676</v>
      </c>
      <c r="CT70">
        <v>0</v>
      </c>
      <c r="CU70">
        <v>0</v>
      </c>
      <c r="CV70">
        <v>0.12436800000000001</v>
      </c>
      <c r="CW70">
        <v>2.3137059999999998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76.257591000000005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330.031068</v>
      </c>
      <c r="L71">
        <v>0</v>
      </c>
      <c r="M71">
        <v>45.430869999999999</v>
      </c>
      <c r="N71">
        <v>116.14370599999999</v>
      </c>
      <c r="O71">
        <v>121.747843</v>
      </c>
      <c r="P71">
        <v>123.251304</v>
      </c>
      <c r="Q71">
        <v>0</v>
      </c>
      <c r="R71">
        <v>19.916387</v>
      </c>
      <c r="S71">
        <v>25.296068999999999</v>
      </c>
      <c r="T71">
        <v>0</v>
      </c>
      <c r="U71">
        <v>268.73866800000002</v>
      </c>
      <c r="V71">
        <v>4.9891870000000003</v>
      </c>
      <c r="W71">
        <v>44.437947999999999</v>
      </c>
      <c r="X71">
        <v>140.79074199999999</v>
      </c>
      <c r="Y71">
        <v>0</v>
      </c>
      <c r="Z71">
        <v>6.3086880000000001</v>
      </c>
      <c r="AA71">
        <v>0</v>
      </c>
      <c r="AB71">
        <v>0</v>
      </c>
      <c r="AC71">
        <v>0</v>
      </c>
      <c r="AD71">
        <v>17.946522000000002</v>
      </c>
      <c r="AE71">
        <v>15.166726000000001</v>
      </c>
      <c r="AF71">
        <v>8.7240439999999992</v>
      </c>
      <c r="AG71">
        <v>41.220457000000003</v>
      </c>
      <c r="AH71">
        <v>22.991605</v>
      </c>
      <c r="AI71">
        <v>3.1356700000000002</v>
      </c>
      <c r="AJ71">
        <v>0</v>
      </c>
      <c r="AK71">
        <v>51.142071999999999</v>
      </c>
      <c r="AL71">
        <v>2.237082</v>
      </c>
      <c r="AM71">
        <v>4.7267510000000001</v>
      </c>
      <c r="AN71">
        <v>0.63591299999999995</v>
      </c>
      <c r="AO71">
        <v>4.2450659999999996</v>
      </c>
      <c r="AP71">
        <v>6.1654530000000003</v>
      </c>
      <c r="AQ71">
        <v>30.909085999999999</v>
      </c>
      <c r="AR71">
        <v>14.877946</v>
      </c>
      <c r="AS71">
        <v>10.359116</v>
      </c>
      <c r="AT71">
        <v>14.435919999999999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76.257591000000005</v>
      </c>
      <c r="BA71">
        <f t="shared" si="4"/>
        <v>1572.2594999999999</v>
      </c>
      <c r="BD71">
        <v>6.24</v>
      </c>
      <c r="BE71">
        <v>1.85</v>
      </c>
      <c r="BF71">
        <v>2.17</v>
      </c>
      <c r="BG71">
        <v>1.72</v>
      </c>
      <c r="BH71">
        <v>6.06</v>
      </c>
      <c r="BI71">
        <v>0.9</v>
      </c>
      <c r="BJ71">
        <v>0.98</v>
      </c>
      <c r="BK71">
        <v>1.89</v>
      </c>
      <c r="BL71">
        <v>0</v>
      </c>
      <c r="BM71">
        <v>0.17</v>
      </c>
      <c r="BN71">
        <v>3.39</v>
      </c>
      <c r="BO71">
        <v>1.82</v>
      </c>
      <c r="BP71">
        <v>0.25</v>
      </c>
      <c r="BQ71">
        <v>1.92</v>
      </c>
      <c r="BR71">
        <v>2.1</v>
      </c>
      <c r="BS71">
        <v>1.58</v>
      </c>
      <c r="BT71">
        <v>2.7850269999999999</v>
      </c>
      <c r="BU71">
        <v>1.297706</v>
      </c>
      <c r="BV71">
        <v>1.8539680000000001</v>
      </c>
      <c r="BW71">
        <v>1.8547899999999999</v>
      </c>
      <c r="BX71">
        <v>1.8707530000000001</v>
      </c>
      <c r="BY71">
        <v>2.5954100000000002</v>
      </c>
      <c r="BZ71">
        <v>1.283863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3.425942</v>
      </c>
      <c r="CK71">
        <v>1.78051</v>
      </c>
      <c r="CL71">
        <v>1.289131</v>
      </c>
      <c r="CM71">
        <v>3.4033090000000001</v>
      </c>
      <c r="CN71">
        <v>3.425942</v>
      </c>
      <c r="CO71">
        <v>4.1526560000000003</v>
      </c>
      <c r="CP71">
        <v>3.8421219999999998</v>
      </c>
      <c r="CQ71">
        <v>3.425942</v>
      </c>
      <c r="CR71">
        <v>0.32777000000000001</v>
      </c>
      <c r="CS71">
        <v>2.164676</v>
      </c>
      <c r="CT71">
        <v>0</v>
      </c>
      <c r="CU71">
        <v>0</v>
      </c>
      <c r="CV71">
        <v>0.12436800000000001</v>
      </c>
      <c r="CW71">
        <v>2.3137059999999998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76.257591000000005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330.031068</v>
      </c>
      <c r="L72">
        <v>0</v>
      </c>
      <c r="M72">
        <v>45.430869999999999</v>
      </c>
      <c r="N72">
        <v>116.14370599999999</v>
      </c>
      <c r="O72">
        <v>121.747843</v>
      </c>
      <c r="P72">
        <v>123.251304</v>
      </c>
      <c r="Q72">
        <v>0</v>
      </c>
      <c r="R72">
        <v>19.916387</v>
      </c>
      <c r="S72">
        <v>25.296068999999999</v>
      </c>
      <c r="T72">
        <v>0</v>
      </c>
      <c r="U72">
        <v>268.73866800000002</v>
      </c>
      <c r="V72">
        <v>4.9891870000000003</v>
      </c>
      <c r="W72">
        <v>44.437947999999999</v>
      </c>
      <c r="X72">
        <v>140.79074199999999</v>
      </c>
      <c r="Y72">
        <v>0</v>
      </c>
      <c r="Z72">
        <v>6.3086880000000001</v>
      </c>
      <c r="AA72">
        <v>0</v>
      </c>
      <c r="AB72">
        <v>0</v>
      </c>
      <c r="AC72">
        <v>9.5353619999999992</v>
      </c>
      <c r="AD72">
        <v>17.946522000000002</v>
      </c>
      <c r="AE72">
        <v>15.166726000000001</v>
      </c>
      <c r="AF72">
        <v>8.7240439999999992</v>
      </c>
      <c r="AG72">
        <v>41.220457000000003</v>
      </c>
      <c r="AH72">
        <v>45.983209000000002</v>
      </c>
      <c r="AI72">
        <v>7.5256069999999999</v>
      </c>
      <c r="AJ72">
        <v>0</v>
      </c>
      <c r="AK72">
        <v>51.142071999999999</v>
      </c>
      <c r="AL72">
        <v>2.237082</v>
      </c>
      <c r="AM72">
        <v>5.1206469999999999</v>
      </c>
      <c r="AN72">
        <v>0.63591299999999995</v>
      </c>
      <c r="AO72">
        <v>4.2450659999999996</v>
      </c>
      <c r="AP72">
        <v>6.1654530000000003</v>
      </c>
      <c r="AQ72">
        <v>30.909085999999999</v>
      </c>
      <c r="AR72">
        <v>14.877946</v>
      </c>
      <c r="AS72">
        <v>10.359116</v>
      </c>
      <c r="AT72">
        <v>13.380140000000001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76.381958999999995</v>
      </c>
      <c r="BA72">
        <f t="shared" si="4"/>
        <v>1608.6388870000003</v>
      </c>
      <c r="BD72">
        <v>6.24</v>
      </c>
      <c r="BE72">
        <v>1.85</v>
      </c>
      <c r="BF72">
        <v>2.17</v>
      </c>
      <c r="BG72">
        <v>1.72</v>
      </c>
      <c r="BH72">
        <v>6.06</v>
      </c>
      <c r="BI72">
        <v>0.9</v>
      </c>
      <c r="BJ72">
        <v>0.98</v>
      </c>
      <c r="BK72">
        <v>1.89</v>
      </c>
      <c r="BL72">
        <v>0</v>
      </c>
      <c r="BM72">
        <v>0.17</v>
      </c>
      <c r="BN72">
        <v>3.39</v>
      </c>
      <c r="BO72">
        <v>1.82</v>
      </c>
      <c r="BP72">
        <v>0.25</v>
      </c>
      <c r="BQ72">
        <v>1.92</v>
      </c>
      <c r="BR72">
        <v>2.1</v>
      </c>
      <c r="BS72">
        <v>1.58</v>
      </c>
      <c r="BT72">
        <v>2.7850269999999999</v>
      </c>
      <c r="BU72">
        <v>1.297706</v>
      </c>
      <c r="BV72">
        <v>1.8539680000000001</v>
      </c>
      <c r="BW72">
        <v>1.8547899999999999</v>
      </c>
      <c r="BX72">
        <v>1.8707530000000001</v>
      </c>
      <c r="BY72">
        <v>2.5954100000000002</v>
      </c>
      <c r="BZ72">
        <v>1.283863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3.425942</v>
      </c>
      <c r="CK72">
        <v>1.78051</v>
      </c>
      <c r="CL72">
        <v>1.289131</v>
      </c>
      <c r="CM72">
        <v>3.4033090000000001</v>
      </c>
      <c r="CN72">
        <v>3.425942</v>
      </c>
      <c r="CO72">
        <v>4.1526560000000003</v>
      </c>
      <c r="CP72">
        <v>3.8421219999999998</v>
      </c>
      <c r="CQ72">
        <v>3.425942</v>
      </c>
      <c r="CR72">
        <v>0.32777000000000001</v>
      </c>
      <c r="CS72">
        <v>2.164676</v>
      </c>
      <c r="CT72">
        <v>0</v>
      </c>
      <c r="CU72">
        <v>0</v>
      </c>
      <c r="CV72">
        <v>0.24873600000000001</v>
      </c>
      <c r="CW72">
        <v>2.3137059999999998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76.381958999999995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330.031068</v>
      </c>
      <c r="L73">
        <v>0</v>
      </c>
      <c r="M73">
        <v>45.430869999999999</v>
      </c>
      <c r="N73">
        <v>116.14370599999999</v>
      </c>
      <c r="O73">
        <v>121.747843</v>
      </c>
      <c r="P73">
        <v>123.251304</v>
      </c>
      <c r="Q73">
        <v>0</v>
      </c>
      <c r="R73">
        <v>19.916387</v>
      </c>
      <c r="S73">
        <v>25.296068999999999</v>
      </c>
      <c r="T73">
        <v>0</v>
      </c>
      <c r="U73">
        <v>268.73866800000002</v>
      </c>
      <c r="V73">
        <v>4.9891870000000003</v>
      </c>
      <c r="W73">
        <v>44.437947999999999</v>
      </c>
      <c r="X73">
        <v>140.79074199999999</v>
      </c>
      <c r="Y73">
        <v>0</v>
      </c>
      <c r="Z73">
        <v>6.3086880000000001</v>
      </c>
      <c r="AA73">
        <v>13.460036000000001</v>
      </c>
      <c r="AB73">
        <v>0</v>
      </c>
      <c r="AC73">
        <v>19.070723000000001</v>
      </c>
      <c r="AD73">
        <v>17.946522000000002</v>
      </c>
      <c r="AE73">
        <v>15.166726000000001</v>
      </c>
      <c r="AF73">
        <v>8.7240439999999992</v>
      </c>
      <c r="AG73">
        <v>41.220457000000003</v>
      </c>
      <c r="AH73">
        <v>68.974813999999995</v>
      </c>
      <c r="AI73">
        <v>32.610962999999998</v>
      </c>
      <c r="AJ73">
        <v>0</v>
      </c>
      <c r="AK73">
        <v>51.142071999999999</v>
      </c>
      <c r="AL73">
        <v>2.237082</v>
      </c>
      <c r="AM73">
        <v>10.372593</v>
      </c>
      <c r="AN73">
        <v>0.63591299999999995</v>
      </c>
      <c r="AO73">
        <v>4.2450659999999996</v>
      </c>
      <c r="AP73">
        <v>6.1654530000000003</v>
      </c>
      <c r="AQ73">
        <v>46.363629000000003</v>
      </c>
      <c r="AR73">
        <v>21.254207999999998</v>
      </c>
      <c r="AS73">
        <v>12.948895</v>
      </c>
      <c r="AT73">
        <v>14.435919999999999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76.783160000000009</v>
      </c>
      <c r="BA73">
        <f t="shared" si="4"/>
        <v>1710.8407560000001</v>
      </c>
      <c r="BD73">
        <v>6.24</v>
      </c>
      <c r="BE73">
        <v>1.85</v>
      </c>
      <c r="BF73">
        <v>2.17</v>
      </c>
      <c r="BG73">
        <v>1.72</v>
      </c>
      <c r="BH73">
        <v>6.06</v>
      </c>
      <c r="BI73">
        <v>0.9</v>
      </c>
      <c r="BJ73">
        <v>0.98</v>
      </c>
      <c r="BK73">
        <v>1.89</v>
      </c>
      <c r="BL73">
        <v>0</v>
      </c>
      <c r="BM73">
        <v>0.18</v>
      </c>
      <c r="BN73">
        <v>3.39</v>
      </c>
      <c r="BO73">
        <v>1.82</v>
      </c>
      <c r="BP73">
        <v>0.25</v>
      </c>
      <c r="BQ73">
        <v>1.92</v>
      </c>
      <c r="BR73">
        <v>2.1</v>
      </c>
      <c r="BS73">
        <v>1.58</v>
      </c>
      <c r="BT73">
        <v>2.7850269999999999</v>
      </c>
      <c r="BU73">
        <v>1.297706</v>
      </c>
      <c r="BV73">
        <v>1.8539680000000001</v>
      </c>
      <c r="BW73">
        <v>1.8547899999999999</v>
      </c>
      <c r="BX73">
        <v>1.8707530000000001</v>
      </c>
      <c r="BY73">
        <v>2.5954100000000002</v>
      </c>
      <c r="BZ73">
        <v>1.283863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3.425942</v>
      </c>
      <c r="CK73">
        <v>1.78051</v>
      </c>
      <c r="CL73">
        <v>1.289131</v>
      </c>
      <c r="CM73">
        <v>3.4033090000000001</v>
      </c>
      <c r="CN73">
        <v>3.425942</v>
      </c>
      <c r="CO73">
        <v>4.1526560000000003</v>
      </c>
      <c r="CP73">
        <v>3.8421219999999998</v>
      </c>
      <c r="CQ73">
        <v>3.425942</v>
      </c>
      <c r="CR73">
        <v>0.32777000000000001</v>
      </c>
      <c r="CS73">
        <v>2.164676</v>
      </c>
      <c r="CT73">
        <v>0</v>
      </c>
      <c r="CU73">
        <v>0.26683299999999999</v>
      </c>
      <c r="CV73">
        <v>0.37310399999999999</v>
      </c>
      <c r="CW73">
        <v>2.3137059999999998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76.783160000000009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330.031068</v>
      </c>
      <c r="L74">
        <v>0</v>
      </c>
      <c r="M74">
        <v>45.430869999999999</v>
      </c>
      <c r="N74">
        <v>116.14370599999999</v>
      </c>
      <c r="O74">
        <v>121.747843</v>
      </c>
      <c r="P74">
        <v>123.251304</v>
      </c>
      <c r="Q74">
        <v>0</v>
      </c>
      <c r="R74">
        <v>19.916387</v>
      </c>
      <c r="S74">
        <v>25.296068999999999</v>
      </c>
      <c r="T74">
        <v>0</v>
      </c>
      <c r="U74">
        <v>268.73866800000002</v>
      </c>
      <c r="V74">
        <v>4.9891870000000003</v>
      </c>
      <c r="W74">
        <v>44.437947999999999</v>
      </c>
      <c r="X74">
        <v>140.79074199999999</v>
      </c>
      <c r="Y74">
        <v>0</v>
      </c>
      <c r="Z74">
        <v>6.3086880000000001</v>
      </c>
      <c r="AA74">
        <v>26.996117000000002</v>
      </c>
      <c r="AB74">
        <v>12.923868000000001</v>
      </c>
      <c r="AC74">
        <v>19.070723000000001</v>
      </c>
      <c r="AD74">
        <v>17.946522000000002</v>
      </c>
      <c r="AE74">
        <v>15.166726000000001</v>
      </c>
      <c r="AF74">
        <v>8.7240439999999992</v>
      </c>
      <c r="AG74">
        <v>41.220457000000003</v>
      </c>
      <c r="AH74">
        <v>91.966419000000002</v>
      </c>
      <c r="AI74">
        <v>32.610962999999998</v>
      </c>
      <c r="AJ74">
        <v>0</v>
      </c>
      <c r="AK74">
        <v>51.142071999999999</v>
      </c>
      <c r="AL74">
        <v>11.185411999999999</v>
      </c>
      <c r="AM74">
        <v>15.503743</v>
      </c>
      <c r="AN74">
        <v>0.63591299999999995</v>
      </c>
      <c r="AO74">
        <v>4.2450659999999996</v>
      </c>
      <c r="AP74">
        <v>6.1654530000000003</v>
      </c>
      <c r="AQ74">
        <v>46.363629000000003</v>
      </c>
      <c r="AR74">
        <v>21.254207999999998</v>
      </c>
      <c r="AS74">
        <v>12.948895</v>
      </c>
      <c r="AT74">
        <v>14.435919999999999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77.174360000000007</v>
      </c>
      <c r="BA74">
        <f t="shared" si="4"/>
        <v>1774.7629900000002</v>
      </c>
      <c r="BD74">
        <v>6.24</v>
      </c>
      <c r="BE74">
        <v>1.85</v>
      </c>
      <c r="BF74">
        <v>2.17</v>
      </c>
      <c r="BG74">
        <v>1.72</v>
      </c>
      <c r="BH74">
        <v>6.06</v>
      </c>
      <c r="BI74">
        <v>0.9</v>
      </c>
      <c r="BJ74">
        <v>0.98</v>
      </c>
      <c r="BK74">
        <v>1.89</v>
      </c>
      <c r="BL74">
        <v>0</v>
      </c>
      <c r="BM74">
        <v>0.18</v>
      </c>
      <c r="BN74">
        <v>3.39</v>
      </c>
      <c r="BO74">
        <v>1.82</v>
      </c>
      <c r="BP74">
        <v>0.25</v>
      </c>
      <c r="BQ74">
        <v>1.92</v>
      </c>
      <c r="BR74">
        <v>2.1</v>
      </c>
      <c r="BS74">
        <v>1.58</v>
      </c>
      <c r="BT74">
        <v>2.7850269999999999</v>
      </c>
      <c r="BU74">
        <v>1.297706</v>
      </c>
      <c r="BV74">
        <v>1.8539680000000001</v>
      </c>
      <c r="BW74">
        <v>1.8547899999999999</v>
      </c>
      <c r="BX74">
        <v>1.8707530000000001</v>
      </c>
      <c r="BY74">
        <v>2.5954100000000002</v>
      </c>
      <c r="BZ74">
        <v>1.283863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3.425942</v>
      </c>
      <c r="CK74">
        <v>1.78051</v>
      </c>
      <c r="CL74">
        <v>1.289131</v>
      </c>
      <c r="CM74">
        <v>3.4033090000000001</v>
      </c>
      <c r="CN74">
        <v>3.425942</v>
      </c>
      <c r="CO74">
        <v>4.1526560000000003</v>
      </c>
      <c r="CP74">
        <v>3.8421219999999998</v>
      </c>
      <c r="CQ74">
        <v>3.425942</v>
      </c>
      <c r="CR74">
        <v>0.32777000000000001</v>
      </c>
      <c r="CS74">
        <v>2.164676</v>
      </c>
      <c r="CT74">
        <v>0</v>
      </c>
      <c r="CU74">
        <v>0.53366499999999994</v>
      </c>
      <c r="CV74">
        <v>0.49747200000000003</v>
      </c>
      <c r="CW74">
        <v>2.3137059999999998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77.174360000000007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330.031068</v>
      </c>
      <c r="L75">
        <v>0</v>
      </c>
      <c r="M75">
        <v>45.430869999999999</v>
      </c>
      <c r="N75">
        <v>116.14370599999999</v>
      </c>
      <c r="O75">
        <v>121.747843</v>
      </c>
      <c r="P75">
        <v>123.251304</v>
      </c>
      <c r="Q75">
        <v>0</v>
      </c>
      <c r="R75">
        <v>19.916387</v>
      </c>
      <c r="S75">
        <v>25.296068999999999</v>
      </c>
      <c r="T75">
        <v>0</v>
      </c>
      <c r="U75">
        <v>268.73866800000002</v>
      </c>
      <c r="V75">
        <v>4.9891870000000003</v>
      </c>
      <c r="W75">
        <v>44.437947999999999</v>
      </c>
      <c r="X75">
        <v>140.79074199999999</v>
      </c>
      <c r="Y75">
        <v>0</v>
      </c>
      <c r="Z75">
        <v>6.3086880000000001</v>
      </c>
      <c r="AA75">
        <v>26.996117000000002</v>
      </c>
      <c r="AB75">
        <v>12.923868000000001</v>
      </c>
      <c r="AC75">
        <v>28.606085</v>
      </c>
      <c r="AD75">
        <v>17.946522000000002</v>
      </c>
      <c r="AE75">
        <v>15.166726000000001</v>
      </c>
      <c r="AF75">
        <v>8.7240439999999992</v>
      </c>
      <c r="AG75">
        <v>41.220457000000003</v>
      </c>
      <c r="AH75">
        <v>114.95802399999999</v>
      </c>
      <c r="AI75">
        <v>32.610962999999998</v>
      </c>
      <c r="AJ75">
        <v>0</v>
      </c>
      <c r="AK75">
        <v>51.142071999999999</v>
      </c>
      <c r="AL75">
        <v>22.370823999999999</v>
      </c>
      <c r="AM75">
        <v>15.503743</v>
      </c>
      <c r="AN75">
        <v>0.63591299999999995</v>
      </c>
      <c r="AO75">
        <v>4.2450659999999996</v>
      </c>
      <c r="AP75">
        <v>6.1654530000000003</v>
      </c>
      <c r="AQ75">
        <v>61.818171999999997</v>
      </c>
      <c r="AR75">
        <v>15.940656000000001</v>
      </c>
      <c r="AS75">
        <v>15.279696</v>
      </c>
      <c r="AT75">
        <v>14.435919999999999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77.829406000000006</v>
      </c>
      <c r="BA75">
        <f t="shared" si="4"/>
        <v>1831.6022070000001</v>
      </c>
      <c r="BD75">
        <v>6.24</v>
      </c>
      <c r="BE75">
        <v>1.85</v>
      </c>
      <c r="BF75">
        <v>2.17</v>
      </c>
      <c r="BG75">
        <v>1.72</v>
      </c>
      <c r="BH75">
        <v>6.06</v>
      </c>
      <c r="BI75">
        <v>0.9</v>
      </c>
      <c r="BJ75">
        <v>0.98</v>
      </c>
      <c r="BK75">
        <v>1.84</v>
      </c>
      <c r="BL75">
        <v>0</v>
      </c>
      <c r="BM75">
        <v>0.18</v>
      </c>
      <c r="BN75">
        <v>3.39</v>
      </c>
      <c r="BO75">
        <v>1.82</v>
      </c>
      <c r="BP75">
        <v>0.25</v>
      </c>
      <c r="BQ75">
        <v>1.92</v>
      </c>
      <c r="BR75">
        <v>2.1</v>
      </c>
      <c r="BS75">
        <v>1.58</v>
      </c>
      <c r="BT75">
        <v>2.7850269999999999</v>
      </c>
      <c r="BU75">
        <v>1.2977050000000001</v>
      </c>
      <c r="BV75">
        <v>1.8539680000000001</v>
      </c>
      <c r="BW75">
        <v>1.8547899999999999</v>
      </c>
      <c r="BX75">
        <v>1.8707530000000001</v>
      </c>
      <c r="BY75">
        <v>2.5954100000000002</v>
      </c>
      <c r="BZ75">
        <v>1.283863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3.425942</v>
      </c>
      <c r="CK75">
        <v>1.78051</v>
      </c>
      <c r="CL75">
        <v>1.289131</v>
      </c>
      <c r="CM75">
        <v>3.4033090000000001</v>
      </c>
      <c r="CN75">
        <v>3.425942</v>
      </c>
      <c r="CO75">
        <v>4.1526560000000003</v>
      </c>
      <c r="CP75">
        <v>3.8421219999999998</v>
      </c>
      <c r="CQ75">
        <v>3.425942</v>
      </c>
      <c r="CR75">
        <v>0.32777000000000001</v>
      </c>
      <c r="CS75">
        <v>2.164676</v>
      </c>
      <c r="CT75">
        <v>0.31384600000000001</v>
      </c>
      <c r="CU75">
        <v>0.80049800000000004</v>
      </c>
      <c r="CV75">
        <v>0.62183999999999995</v>
      </c>
      <c r="CW75">
        <v>2.3137059999999998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77.829406000000006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330.031068</v>
      </c>
      <c r="L76">
        <v>0</v>
      </c>
      <c r="M76">
        <v>45.430869999999999</v>
      </c>
      <c r="N76">
        <v>116.14370599999999</v>
      </c>
      <c r="O76">
        <v>121.747843</v>
      </c>
      <c r="P76">
        <v>123.251304</v>
      </c>
      <c r="Q76">
        <v>0</v>
      </c>
      <c r="R76">
        <v>19.916387</v>
      </c>
      <c r="S76">
        <v>25.296068999999999</v>
      </c>
      <c r="T76">
        <v>0</v>
      </c>
      <c r="U76">
        <v>268.73866800000002</v>
      </c>
      <c r="V76">
        <v>4.9891870000000003</v>
      </c>
      <c r="W76">
        <v>44.437947999999999</v>
      </c>
      <c r="X76">
        <v>140.79074199999999</v>
      </c>
      <c r="Y76">
        <v>0</v>
      </c>
      <c r="Z76">
        <v>12.617376</v>
      </c>
      <c r="AA76">
        <v>40.571742</v>
      </c>
      <c r="AB76">
        <v>39.088106000000003</v>
      </c>
      <c r="AC76">
        <v>28.606085</v>
      </c>
      <c r="AD76">
        <v>17.946522000000002</v>
      </c>
      <c r="AE76">
        <v>48.700355999999999</v>
      </c>
      <c r="AF76">
        <v>19.386763999999999</v>
      </c>
      <c r="AG76">
        <v>41.220457000000003</v>
      </c>
      <c r="AH76">
        <v>137.94962799999999</v>
      </c>
      <c r="AI76">
        <v>32.610962999999998</v>
      </c>
      <c r="AJ76">
        <v>0</v>
      </c>
      <c r="AK76">
        <v>51.142071999999999</v>
      </c>
      <c r="AL76">
        <v>53.689978000000004</v>
      </c>
      <c r="AM76">
        <v>15.503743</v>
      </c>
      <c r="AN76">
        <v>0.63591299999999995</v>
      </c>
      <c r="AO76">
        <v>4.2450659999999996</v>
      </c>
      <c r="AP76">
        <v>6.1654530000000003</v>
      </c>
      <c r="AQ76">
        <v>61.818171999999997</v>
      </c>
      <c r="AR76">
        <v>15.940656000000001</v>
      </c>
      <c r="AS76">
        <v>15.279696</v>
      </c>
      <c r="AT76">
        <v>14.435919999999999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78.848298999999983</v>
      </c>
      <c r="BA76">
        <f t="shared" si="4"/>
        <v>1977.1767590000002</v>
      </c>
      <c r="BD76">
        <v>6.24</v>
      </c>
      <c r="BE76">
        <v>1.85</v>
      </c>
      <c r="BF76">
        <v>2.17</v>
      </c>
      <c r="BG76">
        <v>1.72</v>
      </c>
      <c r="BH76">
        <v>6.06</v>
      </c>
      <c r="BI76">
        <v>0.9</v>
      </c>
      <c r="BJ76">
        <v>0.98</v>
      </c>
      <c r="BK76">
        <v>1.84</v>
      </c>
      <c r="BL76">
        <v>0</v>
      </c>
      <c r="BM76">
        <v>0.18</v>
      </c>
      <c r="BN76">
        <v>3.39</v>
      </c>
      <c r="BO76">
        <v>1.82</v>
      </c>
      <c r="BP76">
        <v>0.25</v>
      </c>
      <c r="BQ76">
        <v>1.92</v>
      </c>
      <c r="BR76">
        <v>2.1</v>
      </c>
      <c r="BS76">
        <v>1.58</v>
      </c>
      <c r="BT76">
        <v>2.7850269999999999</v>
      </c>
      <c r="BU76">
        <v>1.2977050000000001</v>
      </c>
      <c r="BV76">
        <v>1.8539680000000001</v>
      </c>
      <c r="BW76">
        <v>1.8547899999999999</v>
      </c>
      <c r="BX76">
        <v>1.8707530000000001</v>
      </c>
      <c r="BY76">
        <v>2.5954100000000002</v>
      </c>
      <c r="BZ76">
        <v>1.283863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3.425942</v>
      </c>
      <c r="CK76">
        <v>1.78051</v>
      </c>
      <c r="CL76">
        <v>1.289131</v>
      </c>
      <c r="CM76">
        <v>3.4033090000000001</v>
      </c>
      <c r="CN76">
        <v>3.425942</v>
      </c>
      <c r="CO76">
        <v>4.1526560000000003</v>
      </c>
      <c r="CP76">
        <v>3.8421219999999998</v>
      </c>
      <c r="CQ76">
        <v>3.425942</v>
      </c>
      <c r="CR76">
        <v>0.32777000000000001</v>
      </c>
      <c r="CS76">
        <v>2.164676</v>
      </c>
      <c r="CT76">
        <v>0.94153799999999999</v>
      </c>
      <c r="CU76">
        <v>1.067331</v>
      </c>
      <c r="CV76">
        <v>0.74620799999999998</v>
      </c>
      <c r="CW76">
        <v>2.3137059999999998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78.848298999999983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330.031068</v>
      </c>
      <c r="L77">
        <v>0</v>
      </c>
      <c r="M77">
        <v>45.430869999999999</v>
      </c>
      <c r="N77">
        <v>116.14370599999999</v>
      </c>
      <c r="O77">
        <v>121.747843</v>
      </c>
      <c r="P77">
        <v>122.50432600000001</v>
      </c>
      <c r="Q77">
        <v>0</v>
      </c>
      <c r="R77">
        <v>19.916387</v>
      </c>
      <c r="S77">
        <v>25.296068999999999</v>
      </c>
      <c r="T77">
        <v>0</v>
      </c>
      <c r="U77">
        <v>268.73866800000002</v>
      </c>
      <c r="V77">
        <v>4.9891870000000003</v>
      </c>
      <c r="W77">
        <v>44.437947999999999</v>
      </c>
      <c r="X77">
        <v>140.79074199999999</v>
      </c>
      <c r="Y77">
        <v>0</v>
      </c>
      <c r="Z77">
        <v>12.617376</v>
      </c>
      <c r="AA77">
        <v>40.571742</v>
      </c>
      <c r="AB77">
        <v>39.088106000000003</v>
      </c>
      <c r="AC77">
        <v>28.606085</v>
      </c>
      <c r="AD77">
        <v>17.946522000000002</v>
      </c>
      <c r="AE77">
        <v>48.700355999999999</v>
      </c>
      <c r="AF77">
        <v>19.386763999999999</v>
      </c>
      <c r="AG77">
        <v>41.220457000000003</v>
      </c>
      <c r="AH77">
        <v>137.94962799999999</v>
      </c>
      <c r="AI77">
        <v>32.610962999999998</v>
      </c>
      <c r="AJ77">
        <v>0</v>
      </c>
      <c r="AK77">
        <v>51.142071999999999</v>
      </c>
      <c r="AL77">
        <v>53.689978000000004</v>
      </c>
      <c r="AM77">
        <v>15.503743</v>
      </c>
      <c r="AN77">
        <v>0.63591299999999995</v>
      </c>
      <c r="AO77">
        <v>4.2450659999999996</v>
      </c>
      <c r="AP77">
        <v>6.1654530000000003</v>
      </c>
      <c r="AQ77">
        <v>61.818171999999997</v>
      </c>
      <c r="AR77">
        <v>12.752525</v>
      </c>
      <c r="AS77">
        <v>12.948895</v>
      </c>
      <c r="AT77">
        <v>14.435919999999999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78.848298999999983</v>
      </c>
      <c r="BA77">
        <f t="shared" si="4"/>
        <v>1970.9108490000001</v>
      </c>
      <c r="BD77">
        <v>6.24</v>
      </c>
      <c r="BE77">
        <v>1.85</v>
      </c>
      <c r="BF77">
        <v>2.17</v>
      </c>
      <c r="BG77">
        <v>1.72</v>
      </c>
      <c r="BH77">
        <v>6.06</v>
      </c>
      <c r="BI77">
        <v>0.9</v>
      </c>
      <c r="BJ77">
        <v>0.98</v>
      </c>
      <c r="BK77">
        <v>1.84</v>
      </c>
      <c r="BL77">
        <v>0</v>
      </c>
      <c r="BM77">
        <v>0.18</v>
      </c>
      <c r="BN77">
        <v>3.39</v>
      </c>
      <c r="BO77">
        <v>1.82</v>
      </c>
      <c r="BP77">
        <v>0.25</v>
      </c>
      <c r="BQ77">
        <v>1.92</v>
      </c>
      <c r="BR77">
        <v>2.1</v>
      </c>
      <c r="BS77">
        <v>1.58</v>
      </c>
      <c r="BT77">
        <v>2.7850269999999999</v>
      </c>
      <c r="BU77">
        <v>1.2977050000000001</v>
      </c>
      <c r="BV77">
        <v>1.8539680000000001</v>
      </c>
      <c r="BW77">
        <v>1.8547899999999999</v>
      </c>
      <c r="BX77">
        <v>1.8707530000000001</v>
      </c>
      <c r="BY77">
        <v>2.5954100000000002</v>
      </c>
      <c r="BZ77">
        <v>1.283863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3.425942</v>
      </c>
      <c r="CK77">
        <v>1.78051</v>
      </c>
      <c r="CL77">
        <v>1.289131</v>
      </c>
      <c r="CM77">
        <v>3.4033090000000001</v>
      </c>
      <c r="CN77">
        <v>3.425942</v>
      </c>
      <c r="CO77">
        <v>4.1526560000000003</v>
      </c>
      <c r="CP77">
        <v>3.8421219999999998</v>
      </c>
      <c r="CQ77">
        <v>3.425942</v>
      </c>
      <c r="CR77">
        <v>0.32777000000000001</v>
      </c>
      <c r="CS77">
        <v>2.164676</v>
      </c>
      <c r="CT77">
        <v>0.94153799999999999</v>
      </c>
      <c r="CU77">
        <v>1.067331</v>
      </c>
      <c r="CV77">
        <v>0.74620799999999998</v>
      </c>
      <c r="CW77">
        <v>2.3137059999999998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78.848298999999983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330.031068</v>
      </c>
      <c r="L78">
        <v>0</v>
      </c>
      <c r="M78">
        <v>45.430869999999999</v>
      </c>
      <c r="N78">
        <v>116.14370599999999</v>
      </c>
      <c r="O78">
        <v>121.747843</v>
      </c>
      <c r="P78">
        <v>122.50432600000001</v>
      </c>
      <c r="Q78">
        <v>0</v>
      </c>
      <c r="R78">
        <v>19.916387</v>
      </c>
      <c r="S78">
        <v>25.296068999999999</v>
      </c>
      <c r="T78">
        <v>0</v>
      </c>
      <c r="U78">
        <v>268.73866800000002</v>
      </c>
      <c r="V78">
        <v>4.9891870000000003</v>
      </c>
      <c r="W78">
        <v>44.437947999999999</v>
      </c>
      <c r="X78">
        <v>140.79074199999999</v>
      </c>
      <c r="Y78">
        <v>0</v>
      </c>
      <c r="Z78">
        <v>12.617376</v>
      </c>
      <c r="AA78">
        <v>40.571742</v>
      </c>
      <c r="AB78">
        <v>39.088106000000003</v>
      </c>
      <c r="AC78">
        <v>28.606085</v>
      </c>
      <c r="AD78">
        <v>17.946522000000002</v>
      </c>
      <c r="AE78">
        <v>48.700355999999999</v>
      </c>
      <c r="AF78">
        <v>19.386763999999999</v>
      </c>
      <c r="AG78">
        <v>41.220457000000003</v>
      </c>
      <c r="AH78">
        <v>137.94962799999999</v>
      </c>
      <c r="AI78">
        <v>32.610962999999998</v>
      </c>
      <c r="AJ78">
        <v>0</v>
      </c>
      <c r="AK78">
        <v>51.142071999999999</v>
      </c>
      <c r="AL78">
        <v>53.689978000000004</v>
      </c>
      <c r="AM78">
        <v>15.503743</v>
      </c>
      <c r="AN78">
        <v>0.63591299999999995</v>
      </c>
      <c r="AO78">
        <v>4.2450659999999996</v>
      </c>
      <c r="AP78">
        <v>6.1654530000000003</v>
      </c>
      <c r="AQ78">
        <v>61.818171999999997</v>
      </c>
      <c r="AR78">
        <v>12.752525</v>
      </c>
      <c r="AS78">
        <v>12.948895</v>
      </c>
      <c r="AT78">
        <v>14.435919999999999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78.848298999999983</v>
      </c>
      <c r="BA78">
        <f t="shared" si="4"/>
        <v>1970.9108490000001</v>
      </c>
      <c r="BD78">
        <v>6.24</v>
      </c>
      <c r="BE78">
        <v>1.85</v>
      </c>
      <c r="BF78">
        <v>2.17</v>
      </c>
      <c r="BG78">
        <v>1.72</v>
      </c>
      <c r="BH78">
        <v>6.06</v>
      </c>
      <c r="BI78">
        <v>0.9</v>
      </c>
      <c r="BJ78">
        <v>0.98</v>
      </c>
      <c r="BK78">
        <v>1.84</v>
      </c>
      <c r="BL78">
        <v>0</v>
      </c>
      <c r="BM78">
        <v>0.18</v>
      </c>
      <c r="BN78">
        <v>3.39</v>
      </c>
      <c r="BO78">
        <v>1.82</v>
      </c>
      <c r="BP78">
        <v>0.25</v>
      </c>
      <c r="BQ78">
        <v>1.92</v>
      </c>
      <c r="BR78">
        <v>2.1</v>
      </c>
      <c r="BS78">
        <v>1.58</v>
      </c>
      <c r="BT78">
        <v>2.7850269999999999</v>
      </c>
      <c r="BU78">
        <v>1.2977050000000001</v>
      </c>
      <c r="BV78">
        <v>1.8539680000000001</v>
      </c>
      <c r="BW78">
        <v>1.8547899999999999</v>
      </c>
      <c r="BX78">
        <v>1.8707530000000001</v>
      </c>
      <c r="BY78">
        <v>2.5954100000000002</v>
      </c>
      <c r="BZ78">
        <v>1.283863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3.425942</v>
      </c>
      <c r="CK78">
        <v>1.78051</v>
      </c>
      <c r="CL78">
        <v>1.289131</v>
      </c>
      <c r="CM78">
        <v>3.4033090000000001</v>
      </c>
      <c r="CN78">
        <v>3.425942</v>
      </c>
      <c r="CO78">
        <v>4.1526560000000003</v>
      </c>
      <c r="CP78">
        <v>3.8421219999999998</v>
      </c>
      <c r="CQ78">
        <v>3.425942</v>
      </c>
      <c r="CR78">
        <v>0.32777000000000001</v>
      </c>
      <c r="CS78">
        <v>2.164676</v>
      </c>
      <c r="CT78">
        <v>0.94153799999999999</v>
      </c>
      <c r="CU78">
        <v>1.067331</v>
      </c>
      <c r="CV78">
        <v>0.74620799999999998</v>
      </c>
      <c r="CW78">
        <v>2.3137059999999998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78.848298999999983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330.031068</v>
      </c>
      <c r="L79">
        <v>0</v>
      </c>
      <c r="M79">
        <v>45.430869999999999</v>
      </c>
      <c r="N79">
        <v>116.14370599999999</v>
      </c>
      <c r="O79">
        <v>121.747843</v>
      </c>
      <c r="P79">
        <v>122.50432600000001</v>
      </c>
      <c r="Q79">
        <v>0</v>
      </c>
      <c r="R79">
        <v>19.916387</v>
      </c>
      <c r="S79">
        <v>25.296068999999999</v>
      </c>
      <c r="T79">
        <v>0</v>
      </c>
      <c r="U79">
        <v>268.73866800000002</v>
      </c>
      <c r="V79">
        <v>4.9891870000000003</v>
      </c>
      <c r="W79">
        <v>44.437947999999999</v>
      </c>
      <c r="X79">
        <v>140.79074199999999</v>
      </c>
      <c r="Y79">
        <v>0</v>
      </c>
      <c r="Z79">
        <v>12.617376</v>
      </c>
      <c r="AA79">
        <v>40.571742</v>
      </c>
      <c r="AB79">
        <v>39.088106000000003</v>
      </c>
      <c r="AC79">
        <v>28.606085</v>
      </c>
      <c r="AD79">
        <v>17.946522000000002</v>
      </c>
      <c r="AE79">
        <v>48.700355999999999</v>
      </c>
      <c r="AF79">
        <v>19.386763999999999</v>
      </c>
      <c r="AG79">
        <v>41.220457000000003</v>
      </c>
      <c r="AH79">
        <v>137.94962799999999</v>
      </c>
      <c r="AI79">
        <v>3.7628029999999999</v>
      </c>
      <c r="AJ79">
        <v>0</v>
      </c>
      <c r="AK79">
        <v>51.142071999999999</v>
      </c>
      <c r="AL79">
        <v>53.689978000000004</v>
      </c>
      <c r="AM79">
        <v>15.503743</v>
      </c>
      <c r="AN79">
        <v>0.63591299999999995</v>
      </c>
      <c r="AO79">
        <v>4.2450659999999996</v>
      </c>
      <c r="AP79">
        <v>6.1654530000000003</v>
      </c>
      <c r="AQ79">
        <v>61.818171999999997</v>
      </c>
      <c r="AR79">
        <v>12.752525</v>
      </c>
      <c r="AS79">
        <v>10.100137999999999</v>
      </c>
      <c r="AT79">
        <v>14.435919999999999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78.838298999999992</v>
      </c>
      <c r="BA79">
        <f t="shared" si="4"/>
        <v>1939.2039320000001</v>
      </c>
      <c r="BD79">
        <v>6.24</v>
      </c>
      <c r="BE79">
        <v>1.85</v>
      </c>
      <c r="BF79">
        <v>2.17</v>
      </c>
      <c r="BG79">
        <v>1.72</v>
      </c>
      <c r="BH79">
        <v>6.06</v>
      </c>
      <c r="BI79">
        <v>0.9</v>
      </c>
      <c r="BJ79">
        <v>0.98</v>
      </c>
      <c r="BK79">
        <v>1.84</v>
      </c>
      <c r="BL79">
        <v>0</v>
      </c>
      <c r="BM79">
        <v>0.17</v>
      </c>
      <c r="BN79">
        <v>3.39</v>
      </c>
      <c r="BO79">
        <v>1.82</v>
      </c>
      <c r="BP79">
        <v>0.25</v>
      </c>
      <c r="BQ79">
        <v>1.92</v>
      </c>
      <c r="BR79">
        <v>2.1</v>
      </c>
      <c r="BS79">
        <v>1.58</v>
      </c>
      <c r="BT79">
        <v>2.7850269999999999</v>
      </c>
      <c r="BU79">
        <v>1.2977050000000001</v>
      </c>
      <c r="BV79">
        <v>1.8539680000000001</v>
      </c>
      <c r="BW79">
        <v>1.8547899999999999</v>
      </c>
      <c r="BX79">
        <v>1.8707530000000001</v>
      </c>
      <c r="BY79">
        <v>2.5954100000000002</v>
      </c>
      <c r="BZ79">
        <v>1.283863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3.425942</v>
      </c>
      <c r="CK79">
        <v>1.78051</v>
      </c>
      <c r="CL79">
        <v>1.289131</v>
      </c>
      <c r="CM79">
        <v>3.4033090000000001</v>
      </c>
      <c r="CN79">
        <v>3.425942</v>
      </c>
      <c r="CO79">
        <v>4.1526560000000003</v>
      </c>
      <c r="CP79">
        <v>3.8421219999999998</v>
      </c>
      <c r="CQ79">
        <v>3.425942</v>
      </c>
      <c r="CR79">
        <v>0.32777000000000001</v>
      </c>
      <c r="CS79">
        <v>2.164676</v>
      </c>
      <c r="CT79">
        <v>0.94153799999999999</v>
      </c>
      <c r="CU79">
        <v>1.067331</v>
      </c>
      <c r="CV79">
        <v>0.74620799999999998</v>
      </c>
      <c r="CW79">
        <v>2.3137059999999998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78.838298999999992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330.031068</v>
      </c>
      <c r="L80">
        <v>0</v>
      </c>
      <c r="M80">
        <v>45.430869999999999</v>
      </c>
      <c r="N80">
        <v>116.14370599999999</v>
      </c>
      <c r="O80">
        <v>121.747843</v>
      </c>
      <c r="P80">
        <v>122.50432600000001</v>
      </c>
      <c r="Q80">
        <v>0</v>
      </c>
      <c r="R80">
        <v>19.916387</v>
      </c>
      <c r="S80">
        <v>25.296068999999999</v>
      </c>
      <c r="T80">
        <v>0</v>
      </c>
      <c r="U80">
        <v>268.73866800000002</v>
      </c>
      <c r="V80">
        <v>4.9891870000000003</v>
      </c>
      <c r="W80">
        <v>44.437947999999999</v>
      </c>
      <c r="X80">
        <v>140.79074199999999</v>
      </c>
      <c r="Y80">
        <v>0</v>
      </c>
      <c r="Z80">
        <v>12.617376</v>
      </c>
      <c r="AA80">
        <v>40.571742</v>
      </c>
      <c r="AB80">
        <v>39.088106000000003</v>
      </c>
      <c r="AC80">
        <v>28.606085</v>
      </c>
      <c r="AD80">
        <v>17.946522000000002</v>
      </c>
      <c r="AE80">
        <v>48.700355999999999</v>
      </c>
      <c r="AF80">
        <v>19.386763999999999</v>
      </c>
      <c r="AG80">
        <v>41.220457000000003</v>
      </c>
      <c r="AH80">
        <v>137.94962799999999</v>
      </c>
      <c r="AI80">
        <v>0</v>
      </c>
      <c r="AJ80">
        <v>0</v>
      </c>
      <c r="AK80">
        <v>51.142071999999999</v>
      </c>
      <c r="AL80">
        <v>53.689978000000004</v>
      </c>
      <c r="AM80">
        <v>15.503743</v>
      </c>
      <c r="AN80">
        <v>0.63591299999999995</v>
      </c>
      <c r="AO80">
        <v>4.2450659999999996</v>
      </c>
      <c r="AP80">
        <v>6.1654530000000003</v>
      </c>
      <c r="AQ80">
        <v>61.818171999999997</v>
      </c>
      <c r="AR80">
        <v>12.752525</v>
      </c>
      <c r="AS80">
        <v>10.100137999999999</v>
      </c>
      <c r="AT80">
        <v>14.435919999999999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78.838298999999992</v>
      </c>
      <c r="BA80">
        <f t="shared" si="4"/>
        <v>1935.441129</v>
      </c>
      <c r="BD80">
        <v>6.24</v>
      </c>
      <c r="BE80">
        <v>1.85</v>
      </c>
      <c r="BF80">
        <v>2.17</v>
      </c>
      <c r="BG80">
        <v>1.72</v>
      </c>
      <c r="BH80">
        <v>6.06</v>
      </c>
      <c r="BI80">
        <v>0.9</v>
      </c>
      <c r="BJ80">
        <v>0.98</v>
      </c>
      <c r="BK80">
        <v>1.84</v>
      </c>
      <c r="BL80">
        <v>0</v>
      </c>
      <c r="BM80">
        <v>0.17</v>
      </c>
      <c r="BN80">
        <v>3.39</v>
      </c>
      <c r="BO80">
        <v>1.82</v>
      </c>
      <c r="BP80">
        <v>0.25</v>
      </c>
      <c r="BQ80">
        <v>1.92</v>
      </c>
      <c r="BR80">
        <v>2.1</v>
      </c>
      <c r="BS80">
        <v>1.58</v>
      </c>
      <c r="BT80">
        <v>2.7850269999999999</v>
      </c>
      <c r="BU80">
        <v>1.2977050000000001</v>
      </c>
      <c r="BV80">
        <v>1.8539680000000001</v>
      </c>
      <c r="BW80">
        <v>1.8547899999999999</v>
      </c>
      <c r="BX80">
        <v>1.8707530000000001</v>
      </c>
      <c r="BY80">
        <v>2.5954100000000002</v>
      </c>
      <c r="BZ80">
        <v>1.283863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3.425942</v>
      </c>
      <c r="CK80">
        <v>1.78051</v>
      </c>
      <c r="CL80">
        <v>1.289131</v>
      </c>
      <c r="CM80">
        <v>3.4033090000000001</v>
      </c>
      <c r="CN80">
        <v>3.425942</v>
      </c>
      <c r="CO80">
        <v>4.1526560000000003</v>
      </c>
      <c r="CP80">
        <v>3.8421219999999998</v>
      </c>
      <c r="CQ80">
        <v>3.425942</v>
      </c>
      <c r="CR80">
        <v>0.32777000000000001</v>
      </c>
      <c r="CS80">
        <v>2.164676</v>
      </c>
      <c r="CT80">
        <v>0.94153799999999999</v>
      </c>
      <c r="CU80">
        <v>1.067331</v>
      </c>
      <c r="CV80">
        <v>0.74620799999999998</v>
      </c>
      <c r="CW80">
        <v>2.3137059999999998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78.838298999999992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288.63926800000002</v>
      </c>
      <c r="L81">
        <v>0</v>
      </c>
      <c r="M81">
        <v>45.430869999999999</v>
      </c>
      <c r="N81">
        <v>116.14370599999999</v>
      </c>
      <c r="O81">
        <v>121.747843</v>
      </c>
      <c r="P81">
        <v>119.122424</v>
      </c>
      <c r="Q81">
        <v>0</v>
      </c>
      <c r="R81">
        <v>19.916387</v>
      </c>
      <c r="S81">
        <v>25.296068999999999</v>
      </c>
      <c r="T81">
        <v>0</v>
      </c>
      <c r="U81">
        <v>268.73866800000002</v>
      </c>
      <c r="V81">
        <v>5.1657849999999996</v>
      </c>
      <c r="W81">
        <v>44.437947999999999</v>
      </c>
      <c r="X81">
        <v>140.79074199999999</v>
      </c>
      <c r="Y81">
        <v>0</v>
      </c>
      <c r="Z81">
        <v>12.617376</v>
      </c>
      <c r="AA81">
        <v>40.571742</v>
      </c>
      <c r="AB81">
        <v>39.088106000000003</v>
      </c>
      <c r="AC81">
        <v>28.606085</v>
      </c>
      <c r="AD81">
        <v>17.946522000000002</v>
      </c>
      <c r="AE81">
        <v>48.700355999999999</v>
      </c>
      <c r="AF81">
        <v>19.386763999999999</v>
      </c>
      <c r="AG81">
        <v>41.220457000000003</v>
      </c>
      <c r="AH81">
        <v>137.94962799999999</v>
      </c>
      <c r="AI81">
        <v>0</v>
      </c>
      <c r="AJ81">
        <v>0</v>
      </c>
      <c r="AK81">
        <v>51.142071999999999</v>
      </c>
      <c r="AL81">
        <v>53.689978000000004</v>
      </c>
      <c r="AM81">
        <v>15.503743</v>
      </c>
      <c r="AN81">
        <v>0.63591299999999995</v>
      </c>
      <c r="AO81">
        <v>4.2450659999999996</v>
      </c>
      <c r="AP81">
        <v>11.097815000000001</v>
      </c>
      <c r="AQ81">
        <v>61.818171999999997</v>
      </c>
      <c r="AR81">
        <v>12.752525</v>
      </c>
      <c r="AS81">
        <v>10.100137999999999</v>
      </c>
      <c r="AT81">
        <v>14.435919999999999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78.838298999999992</v>
      </c>
      <c r="BA81">
        <f t="shared" si="4"/>
        <v>1895.7763870000001</v>
      </c>
      <c r="BD81">
        <v>6.24</v>
      </c>
      <c r="BE81">
        <v>1.85</v>
      </c>
      <c r="BF81">
        <v>2.17</v>
      </c>
      <c r="BG81">
        <v>1.72</v>
      </c>
      <c r="BH81">
        <v>6.06</v>
      </c>
      <c r="BI81">
        <v>0.9</v>
      </c>
      <c r="BJ81">
        <v>0.98</v>
      </c>
      <c r="BK81">
        <v>1.84</v>
      </c>
      <c r="BL81">
        <v>0</v>
      </c>
      <c r="BM81">
        <v>0.17</v>
      </c>
      <c r="BN81">
        <v>3.39</v>
      </c>
      <c r="BO81">
        <v>1.82</v>
      </c>
      <c r="BP81">
        <v>0.25</v>
      </c>
      <c r="BQ81">
        <v>1.92</v>
      </c>
      <c r="BR81">
        <v>2.1</v>
      </c>
      <c r="BS81">
        <v>1.58</v>
      </c>
      <c r="BT81">
        <v>2.7850269999999999</v>
      </c>
      <c r="BU81">
        <v>1.2977050000000001</v>
      </c>
      <c r="BV81">
        <v>1.8539680000000001</v>
      </c>
      <c r="BW81">
        <v>1.8547899999999999</v>
      </c>
      <c r="BX81">
        <v>1.8707530000000001</v>
      </c>
      <c r="BY81">
        <v>2.5954100000000002</v>
      </c>
      <c r="BZ81">
        <v>1.283863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3.425942</v>
      </c>
      <c r="CK81">
        <v>1.78051</v>
      </c>
      <c r="CL81">
        <v>1.289131</v>
      </c>
      <c r="CM81">
        <v>3.4033090000000001</v>
      </c>
      <c r="CN81">
        <v>3.425942</v>
      </c>
      <c r="CO81">
        <v>4.1526560000000003</v>
      </c>
      <c r="CP81">
        <v>3.8421219999999998</v>
      </c>
      <c r="CQ81">
        <v>3.425942</v>
      </c>
      <c r="CR81">
        <v>0.32777000000000001</v>
      </c>
      <c r="CS81">
        <v>2.164676</v>
      </c>
      <c r="CT81">
        <v>0.94153799999999999</v>
      </c>
      <c r="CU81">
        <v>1.067331</v>
      </c>
      <c r="CV81">
        <v>0.74620799999999998</v>
      </c>
      <c r="CW81">
        <v>2.3137059999999998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78.838298999999992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288.63926800000002</v>
      </c>
      <c r="L82">
        <v>0</v>
      </c>
      <c r="M82">
        <v>45.430869999999999</v>
      </c>
      <c r="N82">
        <v>116.14370599999999</v>
      </c>
      <c r="O82">
        <v>121.747843</v>
      </c>
      <c r="P82">
        <v>119.122424</v>
      </c>
      <c r="Q82">
        <v>0</v>
      </c>
      <c r="R82">
        <v>19.916387</v>
      </c>
      <c r="S82">
        <v>25.296068999999999</v>
      </c>
      <c r="T82">
        <v>0</v>
      </c>
      <c r="U82">
        <v>268.73866800000002</v>
      </c>
      <c r="V82">
        <v>5.1657849999999996</v>
      </c>
      <c r="W82">
        <v>44.437947999999999</v>
      </c>
      <c r="X82">
        <v>140.79074199999999</v>
      </c>
      <c r="Y82">
        <v>0</v>
      </c>
      <c r="Z82">
        <v>12.617376</v>
      </c>
      <c r="AA82">
        <v>40.571742</v>
      </c>
      <c r="AB82">
        <v>25.979610999999998</v>
      </c>
      <c r="AC82">
        <v>28.606085</v>
      </c>
      <c r="AD82">
        <v>8.9732610000000008</v>
      </c>
      <c r="AE82">
        <v>48.700355999999999</v>
      </c>
      <c r="AF82">
        <v>8.7240439999999992</v>
      </c>
      <c r="AG82">
        <v>41.220457000000003</v>
      </c>
      <c r="AH82">
        <v>137.94962799999999</v>
      </c>
      <c r="AI82">
        <v>0</v>
      </c>
      <c r="AJ82">
        <v>0</v>
      </c>
      <c r="AK82">
        <v>51.142071999999999</v>
      </c>
      <c r="AL82">
        <v>22.370823999999999</v>
      </c>
      <c r="AM82">
        <v>15.503743</v>
      </c>
      <c r="AN82">
        <v>0.63591299999999995</v>
      </c>
      <c r="AO82">
        <v>4.2450659999999996</v>
      </c>
      <c r="AP82">
        <v>11.097815000000001</v>
      </c>
      <c r="AQ82">
        <v>46.30106</v>
      </c>
      <c r="AR82">
        <v>12.752525</v>
      </c>
      <c r="AS82">
        <v>10.100137999999999</v>
      </c>
      <c r="AT82">
        <v>14.435919999999999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77.943774000000005</v>
      </c>
      <c r="BA82">
        <f t="shared" si="4"/>
        <v>1815.3011200000003</v>
      </c>
      <c r="BD82">
        <v>6.24</v>
      </c>
      <c r="BE82">
        <v>1.85</v>
      </c>
      <c r="BF82">
        <v>2.17</v>
      </c>
      <c r="BG82">
        <v>1.72</v>
      </c>
      <c r="BH82">
        <v>6.06</v>
      </c>
      <c r="BI82">
        <v>0.9</v>
      </c>
      <c r="BJ82">
        <v>0.98</v>
      </c>
      <c r="BK82">
        <v>1.84</v>
      </c>
      <c r="BL82">
        <v>0</v>
      </c>
      <c r="BM82">
        <v>0.17</v>
      </c>
      <c r="BN82">
        <v>3.39</v>
      </c>
      <c r="BO82">
        <v>1.82</v>
      </c>
      <c r="BP82">
        <v>0.25</v>
      </c>
      <c r="BQ82">
        <v>1.92</v>
      </c>
      <c r="BR82">
        <v>2.1</v>
      </c>
      <c r="BS82">
        <v>1.58</v>
      </c>
      <c r="BT82">
        <v>2.7850269999999999</v>
      </c>
      <c r="BU82">
        <v>1.2977050000000001</v>
      </c>
      <c r="BV82">
        <v>1.8539680000000001</v>
      </c>
      <c r="BW82">
        <v>1.8547899999999999</v>
      </c>
      <c r="BX82">
        <v>1.8707530000000001</v>
      </c>
      <c r="BY82">
        <v>2.5954100000000002</v>
      </c>
      <c r="BZ82">
        <v>1.283863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3.425942</v>
      </c>
      <c r="CK82">
        <v>1.78051</v>
      </c>
      <c r="CL82">
        <v>1.289131</v>
      </c>
      <c r="CM82">
        <v>3.4033090000000001</v>
      </c>
      <c r="CN82">
        <v>3.425942</v>
      </c>
      <c r="CO82">
        <v>4.1526560000000003</v>
      </c>
      <c r="CP82">
        <v>3.8421219999999998</v>
      </c>
      <c r="CQ82">
        <v>3.425942</v>
      </c>
      <c r="CR82">
        <v>0.32777000000000001</v>
      </c>
      <c r="CS82">
        <v>2.164676</v>
      </c>
      <c r="CT82">
        <v>0.31384600000000001</v>
      </c>
      <c r="CU82">
        <v>0.80049800000000004</v>
      </c>
      <c r="CV82">
        <v>0.74620799999999998</v>
      </c>
      <c r="CW82">
        <v>2.3137059999999998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77.943774000000005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288.63926800000002</v>
      </c>
      <c r="L83">
        <v>0</v>
      </c>
      <c r="M83">
        <v>45.430869999999999</v>
      </c>
      <c r="N83">
        <v>116.14370599999999</v>
      </c>
      <c r="O83">
        <v>121.747843</v>
      </c>
      <c r="P83">
        <v>119.122424</v>
      </c>
      <c r="Q83">
        <v>0</v>
      </c>
      <c r="R83">
        <v>19.916387</v>
      </c>
      <c r="S83">
        <v>25.296068999999999</v>
      </c>
      <c r="T83">
        <v>0</v>
      </c>
      <c r="U83">
        <v>268.73866800000002</v>
      </c>
      <c r="V83">
        <v>5.2127840000000001</v>
      </c>
      <c r="W83">
        <v>40.900874000000002</v>
      </c>
      <c r="X83">
        <v>140.79074199999999</v>
      </c>
      <c r="Y83">
        <v>0</v>
      </c>
      <c r="Z83">
        <v>6.3086880000000001</v>
      </c>
      <c r="AA83">
        <v>27.072161999999999</v>
      </c>
      <c r="AB83">
        <v>25.979610999999998</v>
      </c>
      <c r="AC83">
        <v>19.070723000000001</v>
      </c>
      <c r="AD83">
        <v>8.9732610000000008</v>
      </c>
      <c r="AE83">
        <v>48.700355999999999</v>
      </c>
      <c r="AF83">
        <v>8.7240439999999992</v>
      </c>
      <c r="AG83">
        <v>41.220457000000003</v>
      </c>
      <c r="AH83">
        <v>137.94962799999999</v>
      </c>
      <c r="AI83">
        <v>0</v>
      </c>
      <c r="AJ83">
        <v>0</v>
      </c>
      <c r="AK83">
        <v>51.142071999999999</v>
      </c>
      <c r="AL83">
        <v>11.185411999999999</v>
      </c>
      <c r="AM83">
        <v>15.503743</v>
      </c>
      <c r="AN83">
        <v>0.63591299999999995</v>
      </c>
      <c r="AO83">
        <v>4.2450659999999996</v>
      </c>
      <c r="AP83">
        <v>6.1654530000000003</v>
      </c>
      <c r="AQ83">
        <v>30.03312</v>
      </c>
      <c r="AR83">
        <v>21.254207999999998</v>
      </c>
      <c r="AS83">
        <v>15.279696</v>
      </c>
      <c r="AT83">
        <v>14.435919999999999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77.647531999999984</v>
      </c>
      <c r="BA83">
        <f t="shared" si="4"/>
        <v>1763.4667000000004</v>
      </c>
      <c r="BD83">
        <v>6.24</v>
      </c>
      <c r="BE83">
        <v>1.85</v>
      </c>
      <c r="BF83">
        <v>2.17</v>
      </c>
      <c r="BG83">
        <v>1.72</v>
      </c>
      <c r="BH83">
        <v>6.06</v>
      </c>
      <c r="BI83">
        <v>0.9</v>
      </c>
      <c r="BJ83">
        <v>0.98</v>
      </c>
      <c r="BK83">
        <v>1.84</v>
      </c>
      <c r="BL83">
        <v>0</v>
      </c>
      <c r="BM83">
        <v>0.18</v>
      </c>
      <c r="BN83">
        <v>3.39</v>
      </c>
      <c r="BO83">
        <v>1.82</v>
      </c>
      <c r="BP83">
        <v>0.25</v>
      </c>
      <c r="BQ83">
        <v>1.92</v>
      </c>
      <c r="BR83">
        <v>2.1</v>
      </c>
      <c r="BS83">
        <v>1.58</v>
      </c>
      <c r="BT83">
        <v>2.7850269999999999</v>
      </c>
      <c r="BU83">
        <v>1.2977050000000001</v>
      </c>
      <c r="BV83">
        <v>1.8539680000000001</v>
      </c>
      <c r="BW83">
        <v>1.8547899999999999</v>
      </c>
      <c r="BX83">
        <v>1.8707530000000001</v>
      </c>
      <c r="BY83">
        <v>2.5954100000000002</v>
      </c>
      <c r="BZ83">
        <v>1.283863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3.425942</v>
      </c>
      <c r="CK83">
        <v>1.78051</v>
      </c>
      <c r="CL83">
        <v>1.289131</v>
      </c>
      <c r="CM83">
        <v>3.4033090000000001</v>
      </c>
      <c r="CN83">
        <v>3.425942</v>
      </c>
      <c r="CO83">
        <v>4.1526560000000003</v>
      </c>
      <c r="CP83">
        <v>4.1165589999999996</v>
      </c>
      <c r="CQ83">
        <v>3.425942</v>
      </c>
      <c r="CR83">
        <v>0.32777000000000001</v>
      </c>
      <c r="CS83">
        <v>2.164676</v>
      </c>
      <c r="CT83">
        <v>0</v>
      </c>
      <c r="CU83">
        <v>0.53366499999999994</v>
      </c>
      <c r="CV83">
        <v>0.74620799999999998</v>
      </c>
      <c r="CW83">
        <v>2.3137059999999998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77.647531999999984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284.12698399999999</v>
      </c>
      <c r="L84">
        <v>0</v>
      </c>
      <c r="M84">
        <v>45.430869999999999</v>
      </c>
      <c r="N84">
        <v>116.14370599999999</v>
      </c>
      <c r="O84">
        <v>121.747843</v>
      </c>
      <c r="P84">
        <v>119.122424</v>
      </c>
      <c r="Q84">
        <v>0</v>
      </c>
      <c r="R84">
        <v>19.916387</v>
      </c>
      <c r="S84">
        <v>25.296068999999999</v>
      </c>
      <c r="T84">
        <v>0</v>
      </c>
      <c r="U84">
        <v>268.73866800000002</v>
      </c>
      <c r="V84">
        <v>5.2127840000000001</v>
      </c>
      <c r="W84">
        <v>40.900874000000002</v>
      </c>
      <c r="X84">
        <v>140.79074199999999</v>
      </c>
      <c r="Y84">
        <v>0</v>
      </c>
      <c r="Z84">
        <v>6.3086880000000001</v>
      </c>
      <c r="AA84">
        <v>26.996117000000002</v>
      </c>
      <c r="AB84">
        <v>25.979610999999998</v>
      </c>
      <c r="AC84">
        <v>9.5353619999999992</v>
      </c>
      <c r="AD84">
        <v>8.9732610000000008</v>
      </c>
      <c r="AE84">
        <v>48.700355999999999</v>
      </c>
      <c r="AF84">
        <v>8.7240439999999992</v>
      </c>
      <c r="AG84">
        <v>41.220457000000003</v>
      </c>
      <c r="AH84">
        <v>114.95802399999999</v>
      </c>
      <c r="AI84">
        <v>0</v>
      </c>
      <c r="AJ84">
        <v>0</v>
      </c>
      <c r="AK84">
        <v>51.142071999999999</v>
      </c>
      <c r="AL84">
        <v>11.185411999999999</v>
      </c>
      <c r="AM84">
        <v>10.241294</v>
      </c>
      <c r="AN84">
        <v>0.63591299999999995</v>
      </c>
      <c r="AO84">
        <v>4.2450659999999996</v>
      </c>
      <c r="AP84">
        <v>6.1654530000000003</v>
      </c>
      <c r="AQ84">
        <v>15.01656</v>
      </c>
      <c r="AR84">
        <v>21.254207999999998</v>
      </c>
      <c r="AS84">
        <v>15.279696</v>
      </c>
      <c r="AT84">
        <v>14.435919999999999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77.523163999999994</v>
      </c>
      <c r="BA84">
        <f t="shared" si="4"/>
        <v>1705.9480290000004</v>
      </c>
      <c r="BD84">
        <v>6.24</v>
      </c>
      <c r="BE84">
        <v>1.85</v>
      </c>
      <c r="BF84">
        <v>2.17</v>
      </c>
      <c r="BG84">
        <v>1.72</v>
      </c>
      <c r="BH84">
        <v>6.06</v>
      </c>
      <c r="BI84">
        <v>0.9</v>
      </c>
      <c r="BJ84">
        <v>0.98</v>
      </c>
      <c r="BK84">
        <v>1.84</v>
      </c>
      <c r="BL84">
        <v>0</v>
      </c>
      <c r="BM84">
        <v>0.18</v>
      </c>
      <c r="BN84">
        <v>3.39</v>
      </c>
      <c r="BO84">
        <v>1.82</v>
      </c>
      <c r="BP84">
        <v>0.25</v>
      </c>
      <c r="BQ84">
        <v>1.92</v>
      </c>
      <c r="BR84">
        <v>2.1</v>
      </c>
      <c r="BS84">
        <v>1.58</v>
      </c>
      <c r="BT84">
        <v>2.7850269999999999</v>
      </c>
      <c r="BU84">
        <v>1.2977050000000001</v>
      </c>
      <c r="BV84">
        <v>1.8539680000000001</v>
      </c>
      <c r="BW84">
        <v>1.8547899999999999</v>
      </c>
      <c r="BX84">
        <v>1.8707530000000001</v>
      </c>
      <c r="BY84">
        <v>2.5954100000000002</v>
      </c>
      <c r="BZ84">
        <v>1.283863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3.425942</v>
      </c>
      <c r="CK84">
        <v>1.78051</v>
      </c>
      <c r="CL84">
        <v>1.289131</v>
      </c>
      <c r="CM84">
        <v>3.4033090000000001</v>
      </c>
      <c r="CN84">
        <v>3.425942</v>
      </c>
      <c r="CO84">
        <v>4.1526560000000003</v>
      </c>
      <c r="CP84">
        <v>4.1165589999999996</v>
      </c>
      <c r="CQ84">
        <v>3.425942</v>
      </c>
      <c r="CR84">
        <v>0.32777000000000001</v>
      </c>
      <c r="CS84">
        <v>2.164676</v>
      </c>
      <c r="CT84">
        <v>0</v>
      </c>
      <c r="CU84">
        <v>0.53366499999999994</v>
      </c>
      <c r="CV84">
        <v>0.62183999999999995</v>
      </c>
      <c r="CW84">
        <v>2.3137059999999998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77.523163999999994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284.12698399999999</v>
      </c>
      <c r="L85">
        <v>0</v>
      </c>
      <c r="M85">
        <v>45.430869999999999</v>
      </c>
      <c r="N85">
        <v>116.14370599999999</v>
      </c>
      <c r="O85">
        <v>121.747843</v>
      </c>
      <c r="P85">
        <v>119.122424</v>
      </c>
      <c r="Q85">
        <v>0</v>
      </c>
      <c r="R85">
        <v>19.916387</v>
      </c>
      <c r="S85">
        <v>25.296068999999999</v>
      </c>
      <c r="T85">
        <v>0</v>
      </c>
      <c r="U85">
        <v>268.73866800000002</v>
      </c>
      <c r="V85">
        <v>7.8785550000000004</v>
      </c>
      <c r="W85">
        <v>40.900874000000002</v>
      </c>
      <c r="X85">
        <v>140.79074199999999</v>
      </c>
      <c r="Y85">
        <v>0</v>
      </c>
      <c r="Z85">
        <v>6.3086880000000001</v>
      </c>
      <c r="AA85">
        <v>13.460036000000001</v>
      </c>
      <c r="AB85">
        <v>12.923868000000001</v>
      </c>
      <c r="AC85">
        <v>9.5353619999999992</v>
      </c>
      <c r="AD85">
        <v>8.9732610000000008</v>
      </c>
      <c r="AE85">
        <v>48.700355999999999</v>
      </c>
      <c r="AF85">
        <v>8.7240439999999992</v>
      </c>
      <c r="AG85">
        <v>41.220457000000003</v>
      </c>
      <c r="AH85">
        <v>91.966419000000002</v>
      </c>
      <c r="AI85">
        <v>0</v>
      </c>
      <c r="AJ85">
        <v>0</v>
      </c>
      <c r="AK85">
        <v>51.142071999999999</v>
      </c>
      <c r="AL85">
        <v>11.185411999999999</v>
      </c>
      <c r="AM85">
        <v>5.1206469999999999</v>
      </c>
      <c r="AN85">
        <v>0.63591299999999995</v>
      </c>
      <c r="AO85">
        <v>4.2450659999999996</v>
      </c>
      <c r="AP85">
        <v>6.1654530000000003</v>
      </c>
      <c r="AQ85">
        <v>15.01656</v>
      </c>
      <c r="AR85">
        <v>21.254207999999998</v>
      </c>
      <c r="AS85">
        <v>15.538674</v>
      </c>
      <c r="AT85">
        <v>14.435919999999999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77.131963999999996</v>
      </c>
      <c r="BA85">
        <f t="shared" si="4"/>
        <v>1653.7775020000004</v>
      </c>
      <c r="BD85">
        <v>6.24</v>
      </c>
      <c r="BE85">
        <v>1.85</v>
      </c>
      <c r="BF85">
        <v>2.17</v>
      </c>
      <c r="BG85">
        <v>1.72</v>
      </c>
      <c r="BH85">
        <v>6.06</v>
      </c>
      <c r="BI85">
        <v>0.9</v>
      </c>
      <c r="BJ85">
        <v>0.98</v>
      </c>
      <c r="BK85">
        <v>1.84</v>
      </c>
      <c r="BL85">
        <v>0</v>
      </c>
      <c r="BM85">
        <v>0.18</v>
      </c>
      <c r="BN85">
        <v>3.39</v>
      </c>
      <c r="BO85">
        <v>1.82</v>
      </c>
      <c r="BP85">
        <v>0.25</v>
      </c>
      <c r="BQ85">
        <v>1.92</v>
      </c>
      <c r="BR85">
        <v>2.1</v>
      </c>
      <c r="BS85">
        <v>1.58</v>
      </c>
      <c r="BT85">
        <v>2.7850269999999999</v>
      </c>
      <c r="BU85">
        <v>1.2977050000000001</v>
      </c>
      <c r="BV85">
        <v>1.8539680000000001</v>
      </c>
      <c r="BW85">
        <v>1.8547899999999999</v>
      </c>
      <c r="BX85">
        <v>1.8707530000000001</v>
      </c>
      <c r="BY85">
        <v>2.5954100000000002</v>
      </c>
      <c r="BZ85">
        <v>1.283863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3.425942</v>
      </c>
      <c r="CK85">
        <v>1.78051</v>
      </c>
      <c r="CL85">
        <v>1.289131</v>
      </c>
      <c r="CM85">
        <v>3.4033090000000001</v>
      </c>
      <c r="CN85">
        <v>3.425942</v>
      </c>
      <c r="CO85">
        <v>4.1526560000000003</v>
      </c>
      <c r="CP85">
        <v>4.1165589999999996</v>
      </c>
      <c r="CQ85">
        <v>3.425942</v>
      </c>
      <c r="CR85">
        <v>0.32777000000000001</v>
      </c>
      <c r="CS85">
        <v>2.164676</v>
      </c>
      <c r="CT85">
        <v>0</v>
      </c>
      <c r="CU85">
        <v>0.26683299999999999</v>
      </c>
      <c r="CV85">
        <v>0.49747200000000003</v>
      </c>
      <c r="CW85">
        <v>2.3137059999999998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77.131963999999996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284.12698399999999</v>
      </c>
      <c r="L86">
        <v>0</v>
      </c>
      <c r="M86">
        <v>45.430869999999999</v>
      </c>
      <c r="N86">
        <v>116.14370599999999</v>
      </c>
      <c r="O86">
        <v>121.747843</v>
      </c>
      <c r="P86">
        <v>119.122424</v>
      </c>
      <c r="Q86">
        <v>0</v>
      </c>
      <c r="R86">
        <v>19.916387</v>
      </c>
      <c r="S86">
        <v>25.296068999999999</v>
      </c>
      <c r="T86">
        <v>0</v>
      </c>
      <c r="U86">
        <v>268.73866800000002</v>
      </c>
      <c r="V86">
        <v>7.8785550000000004</v>
      </c>
      <c r="W86">
        <v>40.900874000000002</v>
      </c>
      <c r="X86">
        <v>140.79074199999999</v>
      </c>
      <c r="Y86">
        <v>0</v>
      </c>
      <c r="Z86">
        <v>6.3086880000000001</v>
      </c>
      <c r="AA86">
        <v>0</v>
      </c>
      <c r="AB86">
        <v>12.923868000000001</v>
      </c>
      <c r="AC86">
        <v>0</v>
      </c>
      <c r="AD86">
        <v>8.9732610000000008</v>
      </c>
      <c r="AE86">
        <v>48.700355999999999</v>
      </c>
      <c r="AF86">
        <v>8.7240439999999992</v>
      </c>
      <c r="AG86">
        <v>41.220457000000003</v>
      </c>
      <c r="AH86">
        <v>91.966419000000002</v>
      </c>
      <c r="AI86">
        <v>0</v>
      </c>
      <c r="AJ86">
        <v>0</v>
      </c>
      <c r="AK86">
        <v>51.142071999999999</v>
      </c>
      <c r="AL86">
        <v>11.185411999999999</v>
      </c>
      <c r="AM86">
        <v>0</v>
      </c>
      <c r="AN86">
        <v>0.63591299999999995</v>
      </c>
      <c r="AO86">
        <v>4.2450659999999996</v>
      </c>
      <c r="AP86">
        <v>6.1654530000000003</v>
      </c>
      <c r="AQ86">
        <v>0</v>
      </c>
      <c r="AR86">
        <v>21.254207999999998</v>
      </c>
      <c r="AS86">
        <v>15.538674</v>
      </c>
      <c r="AT86">
        <v>14.435919999999999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77.131963999999996</v>
      </c>
      <c r="BA86">
        <f t="shared" si="4"/>
        <v>1610.6448970000004</v>
      </c>
      <c r="BD86">
        <v>6.24</v>
      </c>
      <c r="BE86">
        <v>1.85</v>
      </c>
      <c r="BF86">
        <v>2.17</v>
      </c>
      <c r="BG86">
        <v>1.72</v>
      </c>
      <c r="BH86">
        <v>6.06</v>
      </c>
      <c r="BI86">
        <v>0.9</v>
      </c>
      <c r="BJ86">
        <v>0.98</v>
      </c>
      <c r="BK86">
        <v>1.84</v>
      </c>
      <c r="BL86">
        <v>0</v>
      </c>
      <c r="BM86">
        <v>0.18</v>
      </c>
      <c r="BN86">
        <v>3.39</v>
      </c>
      <c r="BO86">
        <v>1.82</v>
      </c>
      <c r="BP86">
        <v>0.25</v>
      </c>
      <c r="BQ86">
        <v>1.92</v>
      </c>
      <c r="BR86">
        <v>2.1</v>
      </c>
      <c r="BS86">
        <v>1.58</v>
      </c>
      <c r="BT86">
        <v>2.7850269999999999</v>
      </c>
      <c r="BU86">
        <v>1.2977050000000001</v>
      </c>
      <c r="BV86">
        <v>1.8539680000000001</v>
      </c>
      <c r="BW86">
        <v>1.8547899999999999</v>
      </c>
      <c r="BX86">
        <v>1.8707530000000001</v>
      </c>
      <c r="BY86">
        <v>2.5954100000000002</v>
      </c>
      <c r="BZ86">
        <v>1.283863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3.425942</v>
      </c>
      <c r="CK86">
        <v>1.78051</v>
      </c>
      <c r="CL86">
        <v>1.289131</v>
      </c>
      <c r="CM86">
        <v>3.4033090000000001</v>
      </c>
      <c r="CN86">
        <v>3.425942</v>
      </c>
      <c r="CO86">
        <v>4.1526560000000003</v>
      </c>
      <c r="CP86">
        <v>4.1165589999999996</v>
      </c>
      <c r="CQ86">
        <v>3.425942</v>
      </c>
      <c r="CR86">
        <v>0.32777000000000001</v>
      </c>
      <c r="CS86">
        <v>2.164676</v>
      </c>
      <c r="CT86">
        <v>0</v>
      </c>
      <c r="CU86">
        <v>0.26683299999999999</v>
      </c>
      <c r="CV86">
        <v>0.49747200000000003</v>
      </c>
      <c r="CW86">
        <v>2.3137059999999998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77.131963999999996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282.721588</v>
      </c>
      <c r="L87">
        <v>0</v>
      </c>
      <c r="M87">
        <v>45.430869999999999</v>
      </c>
      <c r="N87">
        <v>116.14370599999999</v>
      </c>
      <c r="O87">
        <v>121.747843</v>
      </c>
      <c r="P87">
        <v>119.122424</v>
      </c>
      <c r="Q87">
        <v>0</v>
      </c>
      <c r="R87">
        <v>17.622126000000002</v>
      </c>
      <c r="S87">
        <v>20.774833000000001</v>
      </c>
      <c r="T87">
        <v>0</v>
      </c>
      <c r="U87">
        <v>268.73866800000002</v>
      </c>
      <c r="V87">
        <v>7.7672359999999996</v>
      </c>
      <c r="W87">
        <v>40.900874000000002</v>
      </c>
      <c r="X87">
        <v>140.79074199999999</v>
      </c>
      <c r="Y87">
        <v>0</v>
      </c>
      <c r="Z87">
        <v>6.3086880000000001</v>
      </c>
      <c r="AA87">
        <v>0</v>
      </c>
      <c r="AB87">
        <v>0</v>
      </c>
      <c r="AC87">
        <v>0</v>
      </c>
      <c r="AD87">
        <v>8.0629299999999997</v>
      </c>
      <c r="AE87">
        <v>15.166726000000001</v>
      </c>
      <c r="AF87">
        <v>8.7240439999999992</v>
      </c>
      <c r="AG87">
        <v>41.220457000000003</v>
      </c>
      <c r="AH87">
        <v>68.974813999999995</v>
      </c>
      <c r="AI87">
        <v>0</v>
      </c>
      <c r="AJ87">
        <v>0</v>
      </c>
      <c r="AK87">
        <v>51.142071999999999</v>
      </c>
      <c r="AL87">
        <v>11.185411999999999</v>
      </c>
      <c r="AM87">
        <v>0</v>
      </c>
      <c r="AN87">
        <v>0.63591299999999995</v>
      </c>
      <c r="AO87">
        <v>4.2450659999999996</v>
      </c>
      <c r="AP87">
        <v>6.1654530000000003</v>
      </c>
      <c r="AQ87">
        <v>0</v>
      </c>
      <c r="AR87">
        <v>21.254207999999998</v>
      </c>
      <c r="AS87">
        <v>15.538674</v>
      </c>
      <c r="AT87">
        <v>14.435919999999999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76.956384999999983</v>
      </c>
      <c r="BA87">
        <f t="shared" si="4"/>
        <v>1531.7776719999999</v>
      </c>
      <c r="BD87">
        <v>6.24</v>
      </c>
      <c r="BE87">
        <v>1.85</v>
      </c>
      <c r="BF87">
        <v>2.17</v>
      </c>
      <c r="BG87">
        <v>1.72</v>
      </c>
      <c r="BH87">
        <v>6.06</v>
      </c>
      <c r="BI87">
        <v>0.9</v>
      </c>
      <c r="BJ87">
        <v>0.98</v>
      </c>
      <c r="BK87">
        <v>1.84</v>
      </c>
      <c r="BL87">
        <v>0</v>
      </c>
      <c r="BM87">
        <v>0.18</v>
      </c>
      <c r="BN87">
        <v>3.39</v>
      </c>
      <c r="BO87">
        <v>1.82</v>
      </c>
      <c r="BP87">
        <v>0.25</v>
      </c>
      <c r="BQ87">
        <v>1.92</v>
      </c>
      <c r="BR87">
        <v>2.1</v>
      </c>
      <c r="BS87">
        <v>1.58</v>
      </c>
      <c r="BT87">
        <v>2.7850269999999999</v>
      </c>
      <c r="BU87">
        <v>1.2977050000000001</v>
      </c>
      <c r="BV87">
        <v>1.8539680000000001</v>
      </c>
      <c r="BW87">
        <v>1.8547899999999999</v>
      </c>
      <c r="BX87">
        <v>1.8707530000000001</v>
      </c>
      <c r="BY87">
        <v>2.5954100000000002</v>
      </c>
      <c r="BZ87">
        <v>1.283863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3.425942</v>
      </c>
      <c r="CK87">
        <v>1.78051</v>
      </c>
      <c r="CL87">
        <v>1.289131</v>
      </c>
      <c r="CM87">
        <v>3.4033090000000001</v>
      </c>
      <c r="CN87">
        <v>3.425942</v>
      </c>
      <c r="CO87">
        <v>4.1526560000000003</v>
      </c>
      <c r="CP87">
        <v>4.1165589999999996</v>
      </c>
      <c r="CQ87">
        <v>3.425942</v>
      </c>
      <c r="CR87">
        <v>0.32777000000000001</v>
      </c>
      <c r="CS87">
        <v>2.164676</v>
      </c>
      <c r="CT87">
        <v>0</v>
      </c>
      <c r="CU87">
        <v>0.21562200000000001</v>
      </c>
      <c r="CV87">
        <v>0.37310399999999999</v>
      </c>
      <c r="CW87">
        <v>2.3137059999999998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76.956384999999983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282.721588</v>
      </c>
      <c r="L88">
        <v>0</v>
      </c>
      <c r="M88">
        <v>45.430869999999999</v>
      </c>
      <c r="N88">
        <v>116.14370599999999</v>
      </c>
      <c r="O88">
        <v>121.747843</v>
      </c>
      <c r="P88">
        <v>119.122424</v>
      </c>
      <c r="Q88">
        <v>0</v>
      </c>
      <c r="R88">
        <v>17.622126000000002</v>
      </c>
      <c r="S88">
        <v>20.774833000000001</v>
      </c>
      <c r="T88">
        <v>0</v>
      </c>
      <c r="U88">
        <v>268.73866800000002</v>
      </c>
      <c r="V88">
        <v>7.7672359999999996</v>
      </c>
      <c r="W88">
        <v>40.900874000000002</v>
      </c>
      <c r="X88">
        <v>140.79074199999999</v>
      </c>
      <c r="Y88">
        <v>0</v>
      </c>
      <c r="Z88">
        <v>6.3086880000000001</v>
      </c>
      <c r="AA88">
        <v>0</v>
      </c>
      <c r="AB88">
        <v>0</v>
      </c>
      <c r="AC88">
        <v>0</v>
      </c>
      <c r="AD88">
        <v>8.0629299999999997</v>
      </c>
      <c r="AE88">
        <v>15.166726000000001</v>
      </c>
      <c r="AF88">
        <v>8.7240439999999992</v>
      </c>
      <c r="AG88">
        <v>41.220457000000003</v>
      </c>
      <c r="AH88">
        <v>45.983209000000002</v>
      </c>
      <c r="AI88">
        <v>0</v>
      </c>
      <c r="AJ88">
        <v>0</v>
      </c>
      <c r="AK88">
        <v>51.142071999999999</v>
      </c>
      <c r="AL88">
        <v>11.185411999999999</v>
      </c>
      <c r="AM88">
        <v>0</v>
      </c>
      <c r="AN88">
        <v>0.63591299999999995</v>
      </c>
      <c r="AO88">
        <v>4.2450659999999996</v>
      </c>
      <c r="AP88">
        <v>6.1654530000000003</v>
      </c>
      <c r="AQ88">
        <v>0</v>
      </c>
      <c r="AR88">
        <v>21.254207999999998</v>
      </c>
      <c r="AS88">
        <v>15.538674</v>
      </c>
      <c r="AT88">
        <v>14.435919999999999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76.616394999999983</v>
      </c>
      <c r="BA88">
        <f t="shared" si="4"/>
        <v>1508.4460770000001</v>
      </c>
      <c r="BD88">
        <v>6.24</v>
      </c>
      <c r="BE88">
        <v>1.85</v>
      </c>
      <c r="BF88">
        <v>2.17</v>
      </c>
      <c r="BG88">
        <v>1.72</v>
      </c>
      <c r="BH88">
        <v>6.06</v>
      </c>
      <c r="BI88">
        <v>0.9</v>
      </c>
      <c r="BJ88">
        <v>0.98</v>
      </c>
      <c r="BK88">
        <v>1.84</v>
      </c>
      <c r="BL88">
        <v>0</v>
      </c>
      <c r="BM88">
        <v>0.18</v>
      </c>
      <c r="BN88">
        <v>3.39</v>
      </c>
      <c r="BO88">
        <v>1.82</v>
      </c>
      <c r="BP88">
        <v>0.25</v>
      </c>
      <c r="BQ88">
        <v>1.92</v>
      </c>
      <c r="BR88">
        <v>2.1</v>
      </c>
      <c r="BS88">
        <v>1.58</v>
      </c>
      <c r="BT88">
        <v>2.7850269999999999</v>
      </c>
      <c r="BU88">
        <v>1.2977050000000001</v>
      </c>
      <c r="BV88">
        <v>1.8539680000000001</v>
      </c>
      <c r="BW88">
        <v>1.8547899999999999</v>
      </c>
      <c r="BX88">
        <v>1.8707530000000001</v>
      </c>
      <c r="BY88">
        <v>2.5954100000000002</v>
      </c>
      <c r="BZ88">
        <v>1.283863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3.425942</v>
      </c>
      <c r="CK88">
        <v>1.78051</v>
      </c>
      <c r="CL88">
        <v>1.289131</v>
      </c>
      <c r="CM88">
        <v>3.4033090000000001</v>
      </c>
      <c r="CN88">
        <v>3.425942</v>
      </c>
      <c r="CO88">
        <v>4.1526560000000003</v>
      </c>
      <c r="CP88">
        <v>4.1165589999999996</v>
      </c>
      <c r="CQ88">
        <v>3.425942</v>
      </c>
      <c r="CR88">
        <v>0.32777000000000001</v>
      </c>
      <c r="CS88">
        <v>2.164676</v>
      </c>
      <c r="CT88">
        <v>0</v>
      </c>
      <c r="CU88">
        <v>0</v>
      </c>
      <c r="CV88">
        <v>0.24873600000000001</v>
      </c>
      <c r="CW88">
        <v>2.3137059999999998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76.616394999999983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282.721588</v>
      </c>
      <c r="L89">
        <v>0</v>
      </c>
      <c r="M89">
        <v>45.430869999999999</v>
      </c>
      <c r="N89">
        <v>116.14370599999999</v>
      </c>
      <c r="O89">
        <v>121.747843</v>
      </c>
      <c r="P89">
        <v>119.122424</v>
      </c>
      <c r="Q89">
        <v>0</v>
      </c>
      <c r="R89">
        <v>17.622126000000002</v>
      </c>
      <c r="S89">
        <v>20.774833000000001</v>
      </c>
      <c r="T89">
        <v>0</v>
      </c>
      <c r="U89">
        <v>268.73866800000002</v>
      </c>
      <c r="V89">
        <v>8.3775390000000005</v>
      </c>
      <c r="W89">
        <v>44.437947999999999</v>
      </c>
      <c r="X89">
        <v>140.79074199999999</v>
      </c>
      <c r="Y89">
        <v>0</v>
      </c>
      <c r="Z89">
        <v>6.3086880000000001</v>
      </c>
      <c r="AA89">
        <v>0</v>
      </c>
      <c r="AB89">
        <v>0</v>
      </c>
      <c r="AC89">
        <v>0</v>
      </c>
      <c r="AD89">
        <v>8.0629299999999997</v>
      </c>
      <c r="AE89">
        <v>15.166726000000001</v>
      </c>
      <c r="AF89">
        <v>8.7240439999999992</v>
      </c>
      <c r="AG89">
        <v>41.220457000000003</v>
      </c>
      <c r="AH89">
        <v>22.991605</v>
      </c>
      <c r="AI89">
        <v>0</v>
      </c>
      <c r="AJ89">
        <v>0</v>
      </c>
      <c r="AK89">
        <v>51.142071999999999</v>
      </c>
      <c r="AL89">
        <v>11.185411999999999</v>
      </c>
      <c r="AM89">
        <v>0</v>
      </c>
      <c r="AN89">
        <v>0.63591299999999995</v>
      </c>
      <c r="AO89">
        <v>5.943092</v>
      </c>
      <c r="AP89">
        <v>11.097815000000001</v>
      </c>
      <c r="AQ89">
        <v>0</v>
      </c>
      <c r="AR89">
        <v>21.254207999999998</v>
      </c>
      <c r="AS89">
        <v>15.538674</v>
      </c>
      <c r="AT89">
        <v>14.435919999999999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76.512625999999997</v>
      </c>
      <c r="BA89">
        <f t="shared" si="4"/>
        <v>1496.1284689999998</v>
      </c>
      <c r="BD89">
        <v>6.24</v>
      </c>
      <c r="BE89">
        <v>1.85</v>
      </c>
      <c r="BF89">
        <v>2.17</v>
      </c>
      <c r="BG89">
        <v>1.72</v>
      </c>
      <c r="BH89">
        <v>6.06</v>
      </c>
      <c r="BI89">
        <v>0.9</v>
      </c>
      <c r="BJ89">
        <v>0.98</v>
      </c>
      <c r="BK89">
        <v>1.84</v>
      </c>
      <c r="BL89">
        <v>0</v>
      </c>
      <c r="BM89">
        <v>0.18</v>
      </c>
      <c r="BN89">
        <v>3.39</v>
      </c>
      <c r="BO89">
        <v>1.82</v>
      </c>
      <c r="BP89">
        <v>0.25</v>
      </c>
      <c r="BQ89">
        <v>1.92</v>
      </c>
      <c r="BR89">
        <v>2.1</v>
      </c>
      <c r="BS89">
        <v>1.58</v>
      </c>
      <c r="BT89">
        <v>2.7850269999999999</v>
      </c>
      <c r="BU89">
        <v>1.2977050000000001</v>
      </c>
      <c r="BV89">
        <v>1.8745670000000001</v>
      </c>
      <c r="BW89">
        <v>1.8547899999999999</v>
      </c>
      <c r="BX89">
        <v>1.8707530000000001</v>
      </c>
      <c r="BY89">
        <v>2.5954100000000002</v>
      </c>
      <c r="BZ89">
        <v>1.283863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3.425942</v>
      </c>
      <c r="CK89">
        <v>1.78051</v>
      </c>
      <c r="CL89">
        <v>1.289131</v>
      </c>
      <c r="CM89">
        <v>3.4033090000000001</v>
      </c>
      <c r="CN89">
        <v>3.425942</v>
      </c>
      <c r="CO89">
        <v>4.1526560000000003</v>
      </c>
      <c r="CP89">
        <v>4.1165589999999996</v>
      </c>
      <c r="CQ89">
        <v>3.425942</v>
      </c>
      <c r="CR89">
        <v>0.32777000000000001</v>
      </c>
      <c r="CS89">
        <v>2.164676</v>
      </c>
      <c r="CT89">
        <v>0</v>
      </c>
      <c r="CU89">
        <v>0</v>
      </c>
      <c r="CV89">
        <v>0.12436800000000001</v>
      </c>
      <c r="CW89">
        <v>2.3137059999999998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76.512625999999997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282.721588</v>
      </c>
      <c r="L90">
        <v>0</v>
      </c>
      <c r="M90">
        <v>45.430869999999999</v>
      </c>
      <c r="N90">
        <v>116.14370599999999</v>
      </c>
      <c r="O90">
        <v>121.747843</v>
      </c>
      <c r="P90">
        <v>119.122424</v>
      </c>
      <c r="Q90">
        <v>0</v>
      </c>
      <c r="R90">
        <v>17.622126000000002</v>
      </c>
      <c r="S90">
        <v>20.774833000000001</v>
      </c>
      <c r="T90">
        <v>0</v>
      </c>
      <c r="U90">
        <v>268.73866800000002</v>
      </c>
      <c r="V90">
        <v>8.3775390000000005</v>
      </c>
      <c r="W90">
        <v>44.437947999999999</v>
      </c>
      <c r="X90">
        <v>140.79074199999999</v>
      </c>
      <c r="Y90">
        <v>0</v>
      </c>
      <c r="Z90">
        <v>6.3086880000000001</v>
      </c>
      <c r="AA90">
        <v>0</v>
      </c>
      <c r="AB90">
        <v>0</v>
      </c>
      <c r="AC90">
        <v>0</v>
      </c>
      <c r="AD90">
        <v>8.0629299999999997</v>
      </c>
      <c r="AE90">
        <v>15.166726000000001</v>
      </c>
      <c r="AF90">
        <v>8.7240439999999992</v>
      </c>
      <c r="AG90">
        <v>41.220457000000003</v>
      </c>
      <c r="AH90">
        <v>22.991605</v>
      </c>
      <c r="AI90">
        <v>0</v>
      </c>
      <c r="AJ90">
        <v>0</v>
      </c>
      <c r="AK90">
        <v>51.142071999999999</v>
      </c>
      <c r="AL90">
        <v>11.185411999999999</v>
      </c>
      <c r="AM90">
        <v>0</v>
      </c>
      <c r="AN90">
        <v>0.63591299999999995</v>
      </c>
      <c r="AO90">
        <v>5.943092</v>
      </c>
      <c r="AP90">
        <v>11.097815000000001</v>
      </c>
      <c r="AQ90">
        <v>0</v>
      </c>
      <c r="AR90">
        <v>21.254207999999998</v>
      </c>
      <c r="AS90">
        <v>15.538674</v>
      </c>
      <c r="AT90">
        <v>14.435919999999999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76.512625999999997</v>
      </c>
      <c r="BA90">
        <f t="shared" si="4"/>
        <v>1496.1284689999998</v>
      </c>
      <c r="BD90">
        <v>6.24</v>
      </c>
      <c r="BE90">
        <v>1.85</v>
      </c>
      <c r="BF90">
        <v>2.17</v>
      </c>
      <c r="BG90">
        <v>1.72</v>
      </c>
      <c r="BH90">
        <v>6.06</v>
      </c>
      <c r="BI90">
        <v>0.9</v>
      </c>
      <c r="BJ90">
        <v>0.98</v>
      </c>
      <c r="BK90">
        <v>1.84</v>
      </c>
      <c r="BL90">
        <v>0</v>
      </c>
      <c r="BM90">
        <v>0.18</v>
      </c>
      <c r="BN90">
        <v>3.39</v>
      </c>
      <c r="BO90">
        <v>1.82</v>
      </c>
      <c r="BP90">
        <v>0.25</v>
      </c>
      <c r="BQ90">
        <v>1.92</v>
      </c>
      <c r="BR90">
        <v>2.1</v>
      </c>
      <c r="BS90">
        <v>1.58</v>
      </c>
      <c r="BT90">
        <v>2.7850269999999999</v>
      </c>
      <c r="BU90">
        <v>1.2977050000000001</v>
      </c>
      <c r="BV90">
        <v>1.8745670000000001</v>
      </c>
      <c r="BW90">
        <v>1.8547899999999999</v>
      </c>
      <c r="BX90">
        <v>1.8707530000000001</v>
      </c>
      <c r="BY90">
        <v>2.5954100000000002</v>
      </c>
      <c r="BZ90">
        <v>1.283863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3.425942</v>
      </c>
      <c r="CK90">
        <v>1.78051</v>
      </c>
      <c r="CL90">
        <v>1.289131</v>
      </c>
      <c r="CM90">
        <v>3.4033090000000001</v>
      </c>
      <c r="CN90">
        <v>3.425942</v>
      </c>
      <c r="CO90">
        <v>4.1526560000000003</v>
      </c>
      <c r="CP90">
        <v>4.1165589999999996</v>
      </c>
      <c r="CQ90">
        <v>3.425942</v>
      </c>
      <c r="CR90">
        <v>0.32777000000000001</v>
      </c>
      <c r="CS90">
        <v>2.164676</v>
      </c>
      <c r="CT90">
        <v>0</v>
      </c>
      <c r="CU90">
        <v>0</v>
      </c>
      <c r="CV90">
        <v>0.12436800000000001</v>
      </c>
      <c r="CW90">
        <v>2.3137059999999998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76.512625999999997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282.721588</v>
      </c>
      <c r="L91">
        <v>0</v>
      </c>
      <c r="M91">
        <v>45.430869999999999</v>
      </c>
      <c r="N91">
        <v>116.14370599999999</v>
      </c>
      <c r="O91">
        <v>121.747843</v>
      </c>
      <c r="P91">
        <v>119.122424</v>
      </c>
      <c r="Q91">
        <v>0</v>
      </c>
      <c r="R91">
        <v>17.622126000000002</v>
      </c>
      <c r="S91">
        <v>20.774833000000001</v>
      </c>
      <c r="T91">
        <v>0</v>
      </c>
      <c r="U91">
        <v>268.73866800000002</v>
      </c>
      <c r="V91">
        <v>8.3775390000000005</v>
      </c>
      <c r="W91">
        <v>44.437947999999999</v>
      </c>
      <c r="X91">
        <v>140.79074199999999</v>
      </c>
      <c r="Y91">
        <v>0</v>
      </c>
      <c r="Z91">
        <v>6.3086880000000001</v>
      </c>
      <c r="AA91">
        <v>0</v>
      </c>
      <c r="AB91">
        <v>0</v>
      </c>
      <c r="AC91">
        <v>0</v>
      </c>
      <c r="AD91">
        <v>8.0629299999999997</v>
      </c>
      <c r="AE91">
        <v>15.166726000000001</v>
      </c>
      <c r="AF91">
        <v>8.7240439999999992</v>
      </c>
      <c r="AG91">
        <v>41.220457000000003</v>
      </c>
      <c r="AH91">
        <v>22.991605</v>
      </c>
      <c r="AI91">
        <v>0</v>
      </c>
      <c r="AJ91">
        <v>0</v>
      </c>
      <c r="AK91">
        <v>51.142071999999999</v>
      </c>
      <c r="AL91">
        <v>11.185411999999999</v>
      </c>
      <c r="AM91">
        <v>0</v>
      </c>
      <c r="AN91">
        <v>0.63591299999999995</v>
      </c>
      <c r="AO91">
        <v>4.8110749999999998</v>
      </c>
      <c r="AP91">
        <v>6.1654530000000003</v>
      </c>
      <c r="AQ91">
        <v>0</v>
      </c>
      <c r="AR91">
        <v>25.505050000000001</v>
      </c>
      <c r="AS91">
        <v>18.128453</v>
      </c>
      <c r="AT91">
        <v>14.435919999999999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76.572626999999997</v>
      </c>
      <c r="BA91">
        <f t="shared" si="4"/>
        <v>1496.964712</v>
      </c>
      <c r="BD91">
        <v>6.24</v>
      </c>
      <c r="BE91">
        <v>1.85</v>
      </c>
      <c r="BF91">
        <v>2.17</v>
      </c>
      <c r="BG91">
        <v>1.72</v>
      </c>
      <c r="BH91">
        <v>6.06</v>
      </c>
      <c r="BI91">
        <v>0.93</v>
      </c>
      <c r="BJ91">
        <v>1.01</v>
      </c>
      <c r="BK91">
        <v>1.84</v>
      </c>
      <c r="BL91">
        <v>0</v>
      </c>
      <c r="BM91">
        <v>0.18</v>
      </c>
      <c r="BN91">
        <v>3.39</v>
      </c>
      <c r="BO91">
        <v>1.82</v>
      </c>
      <c r="BP91">
        <v>0.25</v>
      </c>
      <c r="BQ91">
        <v>1.92</v>
      </c>
      <c r="BR91">
        <v>2.1</v>
      </c>
      <c r="BS91">
        <v>1.58</v>
      </c>
      <c r="BT91">
        <v>2.7850269999999999</v>
      </c>
      <c r="BU91">
        <v>1.297706</v>
      </c>
      <c r="BV91">
        <v>1.8745670000000001</v>
      </c>
      <c r="BW91">
        <v>1.8547899999999999</v>
      </c>
      <c r="BX91">
        <v>1.8707530000000001</v>
      </c>
      <c r="BY91">
        <v>2.5954100000000002</v>
      </c>
      <c r="BZ91">
        <v>1.283863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3.425942</v>
      </c>
      <c r="CK91">
        <v>1.78051</v>
      </c>
      <c r="CL91">
        <v>1.289131</v>
      </c>
      <c r="CM91">
        <v>3.4033090000000001</v>
      </c>
      <c r="CN91">
        <v>3.425942</v>
      </c>
      <c r="CO91">
        <v>4.1526560000000003</v>
      </c>
      <c r="CP91">
        <v>4.1165589999999996</v>
      </c>
      <c r="CQ91">
        <v>3.425942</v>
      </c>
      <c r="CR91">
        <v>0.32777000000000001</v>
      </c>
      <c r="CS91">
        <v>2.164676</v>
      </c>
      <c r="CT91">
        <v>0</v>
      </c>
      <c r="CU91">
        <v>0</v>
      </c>
      <c r="CV91">
        <v>0.12436800000000001</v>
      </c>
      <c r="CW91">
        <v>2.3137059999999998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76.572626999999997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282.721588</v>
      </c>
      <c r="L92">
        <v>0</v>
      </c>
      <c r="M92">
        <v>45.430869999999999</v>
      </c>
      <c r="N92">
        <v>116.14370599999999</v>
      </c>
      <c r="O92">
        <v>121.747843</v>
      </c>
      <c r="P92">
        <v>119.122424</v>
      </c>
      <c r="Q92">
        <v>0</v>
      </c>
      <c r="R92">
        <v>17.622126000000002</v>
      </c>
      <c r="S92">
        <v>20.774833000000001</v>
      </c>
      <c r="T92">
        <v>0</v>
      </c>
      <c r="U92">
        <v>268.73866800000002</v>
      </c>
      <c r="V92">
        <v>8.3775390000000005</v>
      </c>
      <c r="W92">
        <v>44.437947999999999</v>
      </c>
      <c r="X92">
        <v>140.79074199999999</v>
      </c>
      <c r="Y92">
        <v>0</v>
      </c>
      <c r="Z92">
        <v>6.3086880000000001</v>
      </c>
      <c r="AA92">
        <v>0</v>
      </c>
      <c r="AB92">
        <v>0</v>
      </c>
      <c r="AC92">
        <v>0</v>
      </c>
      <c r="AD92">
        <v>8.0629299999999997</v>
      </c>
      <c r="AE92">
        <v>15.166726000000001</v>
      </c>
      <c r="AF92">
        <v>8.7240439999999992</v>
      </c>
      <c r="AG92">
        <v>41.220457000000003</v>
      </c>
      <c r="AH92">
        <v>22.991605</v>
      </c>
      <c r="AI92">
        <v>0</v>
      </c>
      <c r="AJ92">
        <v>0</v>
      </c>
      <c r="AK92">
        <v>51.142071999999999</v>
      </c>
      <c r="AL92">
        <v>11.185411999999999</v>
      </c>
      <c r="AM92">
        <v>0</v>
      </c>
      <c r="AN92">
        <v>0.63591299999999995</v>
      </c>
      <c r="AO92">
        <v>4.8110749999999998</v>
      </c>
      <c r="AP92">
        <v>6.1654530000000003</v>
      </c>
      <c r="AQ92">
        <v>0</v>
      </c>
      <c r="AR92">
        <v>25.505050000000001</v>
      </c>
      <c r="AS92">
        <v>18.128453</v>
      </c>
      <c r="AT92">
        <v>14.435919999999999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76.572626999999997</v>
      </c>
      <c r="BA92">
        <f t="shared" si="4"/>
        <v>1496.964712</v>
      </c>
      <c r="BD92">
        <v>6.24</v>
      </c>
      <c r="BE92">
        <v>1.85</v>
      </c>
      <c r="BF92">
        <v>2.17</v>
      </c>
      <c r="BG92">
        <v>1.72</v>
      </c>
      <c r="BH92">
        <v>6.06</v>
      </c>
      <c r="BI92">
        <v>0.93</v>
      </c>
      <c r="BJ92">
        <v>1.01</v>
      </c>
      <c r="BK92">
        <v>1.84</v>
      </c>
      <c r="BL92">
        <v>0</v>
      </c>
      <c r="BM92">
        <v>0.18</v>
      </c>
      <c r="BN92">
        <v>3.39</v>
      </c>
      <c r="BO92">
        <v>1.82</v>
      </c>
      <c r="BP92">
        <v>0.25</v>
      </c>
      <c r="BQ92">
        <v>1.92</v>
      </c>
      <c r="BR92">
        <v>2.1</v>
      </c>
      <c r="BS92">
        <v>1.58</v>
      </c>
      <c r="BT92">
        <v>2.7850269999999999</v>
      </c>
      <c r="BU92">
        <v>1.297706</v>
      </c>
      <c r="BV92">
        <v>1.8745670000000001</v>
      </c>
      <c r="BW92">
        <v>1.8547899999999999</v>
      </c>
      <c r="BX92">
        <v>1.8707530000000001</v>
      </c>
      <c r="BY92">
        <v>2.5954100000000002</v>
      </c>
      <c r="BZ92">
        <v>1.283863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3.425942</v>
      </c>
      <c r="CK92">
        <v>1.78051</v>
      </c>
      <c r="CL92">
        <v>1.289131</v>
      </c>
      <c r="CM92">
        <v>3.4033090000000001</v>
      </c>
      <c r="CN92">
        <v>3.425942</v>
      </c>
      <c r="CO92">
        <v>4.1526560000000003</v>
      </c>
      <c r="CP92">
        <v>4.1165589999999996</v>
      </c>
      <c r="CQ92">
        <v>3.425942</v>
      </c>
      <c r="CR92">
        <v>0.32777000000000001</v>
      </c>
      <c r="CS92">
        <v>2.164676</v>
      </c>
      <c r="CT92">
        <v>0</v>
      </c>
      <c r="CU92">
        <v>0</v>
      </c>
      <c r="CV92">
        <v>0.12436800000000001</v>
      </c>
      <c r="CW92">
        <v>2.3137059999999998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76.572626999999997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282.721588</v>
      </c>
      <c r="L93">
        <v>0</v>
      </c>
      <c r="M93">
        <v>45.430869999999999</v>
      </c>
      <c r="N93">
        <v>116.14370599999999</v>
      </c>
      <c r="O93">
        <v>121.747843</v>
      </c>
      <c r="P93">
        <v>119.122424</v>
      </c>
      <c r="Q93">
        <v>0</v>
      </c>
      <c r="R93">
        <v>17.622126000000002</v>
      </c>
      <c r="S93">
        <v>20.774833000000001</v>
      </c>
      <c r="T93">
        <v>0</v>
      </c>
      <c r="U93">
        <v>268.73866800000002</v>
      </c>
      <c r="V93">
        <v>8.3775390000000005</v>
      </c>
      <c r="W93">
        <v>44.437947999999999</v>
      </c>
      <c r="X93">
        <v>127.73557599999999</v>
      </c>
      <c r="Y93">
        <v>0</v>
      </c>
      <c r="Z93">
        <v>6.3086880000000001</v>
      </c>
      <c r="AA93">
        <v>0</v>
      </c>
      <c r="AB93">
        <v>0</v>
      </c>
      <c r="AC93">
        <v>0</v>
      </c>
      <c r="AD93">
        <v>8.0629299999999997</v>
      </c>
      <c r="AE93">
        <v>15.166726000000001</v>
      </c>
      <c r="AF93">
        <v>8.7240439999999992</v>
      </c>
      <c r="AG93">
        <v>41.220457000000003</v>
      </c>
      <c r="AH93">
        <v>17.592766000000001</v>
      </c>
      <c r="AI93">
        <v>0</v>
      </c>
      <c r="AJ93">
        <v>0</v>
      </c>
      <c r="AK93">
        <v>51.142071999999999</v>
      </c>
      <c r="AL93">
        <v>11.185411999999999</v>
      </c>
      <c r="AM93">
        <v>0</v>
      </c>
      <c r="AN93">
        <v>0.63591299999999995</v>
      </c>
      <c r="AO93">
        <v>4.8110749999999998</v>
      </c>
      <c r="AP93">
        <v>6.1654530000000003</v>
      </c>
      <c r="AQ93">
        <v>0</v>
      </c>
      <c r="AR93">
        <v>25.505050000000001</v>
      </c>
      <c r="AS93">
        <v>18.128453</v>
      </c>
      <c r="AT93">
        <v>13.976952000000001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76.593363999999994</v>
      </c>
      <c r="BA93">
        <f t="shared" si="4"/>
        <v>1478.0724760000003</v>
      </c>
      <c r="BD93">
        <v>6.24</v>
      </c>
      <c r="BE93">
        <v>1.85</v>
      </c>
      <c r="BF93">
        <v>2.17</v>
      </c>
      <c r="BG93">
        <v>1.72</v>
      </c>
      <c r="BH93">
        <v>6.06</v>
      </c>
      <c r="BI93">
        <v>0.93</v>
      </c>
      <c r="BJ93">
        <v>1.01</v>
      </c>
      <c r="BK93">
        <v>1.89</v>
      </c>
      <c r="BL93">
        <v>0</v>
      </c>
      <c r="BM93">
        <v>0.18</v>
      </c>
      <c r="BN93">
        <v>3.39</v>
      </c>
      <c r="BO93">
        <v>1.82</v>
      </c>
      <c r="BP93">
        <v>0.25</v>
      </c>
      <c r="BQ93">
        <v>1.92</v>
      </c>
      <c r="BR93">
        <v>2.1</v>
      </c>
      <c r="BS93">
        <v>1.58</v>
      </c>
      <c r="BT93">
        <v>2.7850269999999999</v>
      </c>
      <c r="BU93">
        <v>1.297706</v>
      </c>
      <c r="BV93">
        <v>1.8745670000000001</v>
      </c>
      <c r="BW93">
        <v>1.8547899999999999</v>
      </c>
      <c r="BX93">
        <v>1.8707530000000001</v>
      </c>
      <c r="BY93">
        <v>2.5954100000000002</v>
      </c>
      <c r="BZ93">
        <v>1.283863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3.425942</v>
      </c>
      <c r="CK93">
        <v>1.78051</v>
      </c>
      <c r="CL93">
        <v>1.289131</v>
      </c>
      <c r="CM93">
        <v>3.4033090000000001</v>
      </c>
      <c r="CN93">
        <v>3.425942</v>
      </c>
      <c r="CO93">
        <v>4.1526560000000003</v>
      </c>
      <c r="CP93">
        <v>4.1165589999999996</v>
      </c>
      <c r="CQ93">
        <v>3.425942</v>
      </c>
      <c r="CR93">
        <v>0.32777000000000001</v>
      </c>
      <c r="CS93">
        <v>2.164676</v>
      </c>
      <c r="CT93">
        <v>0</v>
      </c>
      <c r="CU93">
        <v>0</v>
      </c>
      <c r="CV93">
        <v>9.5104999999999995E-2</v>
      </c>
      <c r="CW93">
        <v>2.3137059999999998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76.593363999999994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282.721588</v>
      </c>
      <c r="L94">
        <v>0</v>
      </c>
      <c r="M94">
        <v>45.430869999999999</v>
      </c>
      <c r="N94">
        <v>116.14370599999999</v>
      </c>
      <c r="O94">
        <v>121.747843</v>
      </c>
      <c r="P94">
        <v>119.122424</v>
      </c>
      <c r="Q94">
        <v>0</v>
      </c>
      <c r="R94">
        <v>17.622126000000002</v>
      </c>
      <c r="S94">
        <v>20.774833000000001</v>
      </c>
      <c r="T94">
        <v>0</v>
      </c>
      <c r="U94">
        <v>268.73866800000002</v>
      </c>
      <c r="V94">
        <v>8.3775390000000005</v>
      </c>
      <c r="W94">
        <v>44.437947999999999</v>
      </c>
      <c r="X94">
        <v>106.429484</v>
      </c>
      <c r="Y94">
        <v>0</v>
      </c>
      <c r="Z94">
        <v>6.3086880000000001</v>
      </c>
      <c r="AA94">
        <v>0</v>
      </c>
      <c r="AB94">
        <v>0</v>
      </c>
      <c r="AC94">
        <v>0</v>
      </c>
      <c r="AD94">
        <v>8.0629299999999997</v>
      </c>
      <c r="AE94">
        <v>15.166726000000001</v>
      </c>
      <c r="AF94">
        <v>8.7240439999999992</v>
      </c>
      <c r="AG94">
        <v>41.220457000000003</v>
      </c>
      <c r="AH94">
        <v>0</v>
      </c>
      <c r="AI94">
        <v>0</v>
      </c>
      <c r="AJ94">
        <v>0</v>
      </c>
      <c r="AK94">
        <v>51.142071999999999</v>
      </c>
      <c r="AL94">
        <v>11.185411999999999</v>
      </c>
      <c r="AM94">
        <v>0</v>
      </c>
      <c r="AN94">
        <v>0.63591299999999995</v>
      </c>
      <c r="AO94">
        <v>4.8110749999999998</v>
      </c>
      <c r="AP94">
        <v>6.1654530000000003</v>
      </c>
      <c r="AQ94">
        <v>0</v>
      </c>
      <c r="AR94">
        <v>25.505050000000001</v>
      </c>
      <c r="AS94">
        <v>18.128453</v>
      </c>
      <c r="AT94">
        <v>14.435919999999999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76.448258999999993</v>
      </c>
      <c r="BA94">
        <f t="shared" si="4"/>
        <v>1439.4874810000001</v>
      </c>
      <c r="BD94">
        <v>6.24</v>
      </c>
      <c r="BE94">
        <v>1.85</v>
      </c>
      <c r="BF94">
        <v>2.17</v>
      </c>
      <c r="BG94">
        <v>1.72</v>
      </c>
      <c r="BH94">
        <v>6.06</v>
      </c>
      <c r="BI94">
        <v>0.91</v>
      </c>
      <c r="BJ94">
        <v>0.98</v>
      </c>
      <c r="BK94">
        <v>1.89</v>
      </c>
      <c r="BL94">
        <v>0</v>
      </c>
      <c r="BM94">
        <v>0.18</v>
      </c>
      <c r="BN94">
        <v>3.39</v>
      </c>
      <c r="BO94">
        <v>1.82</v>
      </c>
      <c r="BP94">
        <v>0.25</v>
      </c>
      <c r="BQ94">
        <v>1.92</v>
      </c>
      <c r="BR94">
        <v>2.1</v>
      </c>
      <c r="BS94">
        <v>1.58</v>
      </c>
      <c r="BT94">
        <v>2.7850269999999999</v>
      </c>
      <c r="BU94">
        <v>1.297706</v>
      </c>
      <c r="BV94">
        <v>1.8745670000000001</v>
      </c>
      <c r="BW94">
        <v>1.8547899999999999</v>
      </c>
      <c r="BX94">
        <v>1.8707530000000001</v>
      </c>
      <c r="BY94">
        <v>2.5954100000000002</v>
      </c>
      <c r="BZ94">
        <v>1.283863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3.425942</v>
      </c>
      <c r="CK94">
        <v>1.78051</v>
      </c>
      <c r="CL94">
        <v>1.289131</v>
      </c>
      <c r="CM94">
        <v>3.4033090000000001</v>
      </c>
      <c r="CN94">
        <v>3.425942</v>
      </c>
      <c r="CO94">
        <v>4.1526560000000003</v>
      </c>
      <c r="CP94">
        <v>4.1165589999999996</v>
      </c>
      <c r="CQ94">
        <v>3.425942</v>
      </c>
      <c r="CR94">
        <v>0.32777000000000001</v>
      </c>
      <c r="CS94">
        <v>2.164676</v>
      </c>
      <c r="CT94">
        <v>0</v>
      </c>
      <c r="CU94">
        <v>0</v>
      </c>
      <c r="CV94">
        <v>0</v>
      </c>
      <c r="CW94">
        <v>2.3137059999999998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76.448258999999993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282.721588</v>
      </c>
      <c r="L95">
        <v>0</v>
      </c>
      <c r="M95">
        <v>45.430869999999999</v>
      </c>
      <c r="N95">
        <v>116.14370599999999</v>
      </c>
      <c r="O95">
        <v>121.747843</v>
      </c>
      <c r="P95">
        <v>119.122424</v>
      </c>
      <c r="Q95">
        <v>0</v>
      </c>
      <c r="R95">
        <v>17.622126000000002</v>
      </c>
      <c r="S95">
        <v>20.774833000000001</v>
      </c>
      <c r="T95">
        <v>0</v>
      </c>
      <c r="U95">
        <v>268.73866800000002</v>
      </c>
      <c r="V95">
        <v>8.3775390000000005</v>
      </c>
      <c r="W95">
        <v>44.437947999999999</v>
      </c>
      <c r="X95">
        <v>85.123391999999996</v>
      </c>
      <c r="Y95">
        <v>0</v>
      </c>
      <c r="Z95">
        <v>6.3086880000000001</v>
      </c>
      <c r="AA95">
        <v>0</v>
      </c>
      <c r="AB95">
        <v>0</v>
      </c>
      <c r="AC95">
        <v>0</v>
      </c>
      <c r="AD95">
        <v>8.0629299999999997</v>
      </c>
      <c r="AE95">
        <v>15.166726000000001</v>
      </c>
      <c r="AF95">
        <v>8.7240439999999992</v>
      </c>
      <c r="AG95">
        <v>41.220457000000003</v>
      </c>
      <c r="AH95">
        <v>0</v>
      </c>
      <c r="AI95">
        <v>0</v>
      </c>
      <c r="AJ95">
        <v>0</v>
      </c>
      <c r="AK95">
        <v>51.142071999999999</v>
      </c>
      <c r="AL95">
        <v>11.185411999999999</v>
      </c>
      <c r="AM95">
        <v>0</v>
      </c>
      <c r="AN95">
        <v>0.63591299999999995</v>
      </c>
      <c r="AO95">
        <v>4.8110749999999998</v>
      </c>
      <c r="AP95">
        <v>6.1654530000000003</v>
      </c>
      <c r="AQ95">
        <v>0</v>
      </c>
      <c r="AR95">
        <v>21.254207999999998</v>
      </c>
      <c r="AS95">
        <v>18.128453</v>
      </c>
      <c r="AT95">
        <v>14.435919999999999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76.448258999999993</v>
      </c>
      <c r="BA95">
        <f t="shared" si="4"/>
        <v>1413.9305470000002</v>
      </c>
      <c r="BD95">
        <v>6.24</v>
      </c>
      <c r="BE95">
        <v>1.85</v>
      </c>
      <c r="BF95">
        <v>2.17</v>
      </c>
      <c r="BG95">
        <v>1.72</v>
      </c>
      <c r="BH95">
        <v>6.06</v>
      </c>
      <c r="BI95">
        <v>0.91</v>
      </c>
      <c r="BJ95">
        <v>0.98</v>
      </c>
      <c r="BK95">
        <v>1.89</v>
      </c>
      <c r="BL95">
        <v>0</v>
      </c>
      <c r="BM95">
        <v>0.18</v>
      </c>
      <c r="BN95">
        <v>3.39</v>
      </c>
      <c r="BO95">
        <v>1.82</v>
      </c>
      <c r="BP95">
        <v>0.25</v>
      </c>
      <c r="BQ95">
        <v>1.92</v>
      </c>
      <c r="BR95">
        <v>2.1</v>
      </c>
      <c r="BS95">
        <v>1.58</v>
      </c>
      <c r="BT95">
        <v>2.7850269999999999</v>
      </c>
      <c r="BU95">
        <v>1.297706</v>
      </c>
      <c r="BV95">
        <v>1.8745670000000001</v>
      </c>
      <c r="BW95">
        <v>1.8547899999999999</v>
      </c>
      <c r="BX95">
        <v>1.8707530000000001</v>
      </c>
      <c r="BY95">
        <v>2.5954100000000002</v>
      </c>
      <c r="BZ95">
        <v>1.283863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3.425942</v>
      </c>
      <c r="CK95">
        <v>1.78051</v>
      </c>
      <c r="CL95">
        <v>1.289131</v>
      </c>
      <c r="CM95">
        <v>3.4033090000000001</v>
      </c>
      <c r="CN95">
        <v>3.425942</v>
      </c>
      <c r="CO95">
        <v>4.1526560000000003</v>
      </c>
      <c r="CP95">
        <v>4.1165589999999996</v>
      </c>
      <c r="CQ95">
        <v>3.425942</v>
      </c>
      <c r="CR95">
        <v>0.32777000000000001</v>
      </c>
      <c r="CS95">
        <v>2.164676</v>
      </c>
      <c r="CT95">
        <v>0</v>
      </c>
      <c r="CU95">
        <v>0</v>
      </c>
      <c r="CV95">
        <v>0</v>
      </c>
      <c r="CW95">
        <v>2.3137059999999998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76.448258999999993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282.721588</v>
      </c>
      <c r="L96">
        <v>0</v>
      </c>
      <c r="M96">
        <v>45.430869999999999</v>
      </c>
      <c r="N96">
        <v>116.14370599999999</v>
      </c>
      <c r="O96">
        <v>121.747843</v>
      </c>
      <c r="P96">
        <v>119.122424</v>
      </c>
      <c r="Q96">
        <v>0</v>
      </c>
      <c r="R96">
        <v>17.622126000000002</v>
      </c>
      <c r="S96">
        <v>20.774833000000001</v>
      </c>
      <c r="T96">
        <v>0</v>
      </c>
      <c r="U96">
        <v>268.73866800000002</v>
      </c>
      <c r="V96">
        <v>8.3775390000000005</v>
      </c>
      <c r="W96">
        <v>44.437947999999999</v>
      </c>
      <c r="X96">
        <v>78.055019999999999</v>
      </c>
      <c r="Y96">
        <v>0</v>
      </c>
      <c r="Z96">
        <v>6.3086880000000001</v>
      </c>
      <c r="AA96">
        <v>0</v>
      </c>
      <c r="AB96">
        <v>0</v>
      </c>
      <c r="AC96">
        <v>0</v>
      </c>
      <c r="AD96">
        <v>8.0629299999999997</v>
      </c>
      <c r="AE96">
        <v>15.166726000000001</v>
      </c>
      <c r="AF96">
        <v>8.7240439999999992</v>
      </c>
      <c r="AG96">
        <v>41.220457000000003</v>
      </c>
      <c r="AH96">
        <v>0</v>
      </c>
      <c r="AI96">
        <v>0</v>
      </c>
      <c r="AJ96">
        <v>0</v>
      </c>
      <c r="AK96">
        <v>51.142071999999999</v>
      </c>
      <c r="AL96">
        <v>11.185411999999999</v>
      </c>
      <c r="AM96">
        <v>0</v>
      </c>
      <c r="AN96">
        <v>0.63591299999999995</v>
      </c>
      <c r="AO96">
        <v>4.8110749999999998</v>
      </c>
      <c r="AP96">
        <v>6.1654530000000003</v>
      </c>
      <c r="AQ96">
        <v>0</v>
      </c>
      <c r="AR96">
        <v>21.254207999999998</v>
      </c>
      <c r="AS96">
        <v>18.128453</v>
      </c>
      <c r="AT96">
        <v>14.435919999999999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76.448258999999993</v>
      </c>
      <c r="BA96">
        <f t="shared" si="4"/>
        <v>1406.8621750000002</v>
      </c>
      <c r="BD96">
        <v>6.24</v>
      </c>
      <c r="BE96">
        <v>1.85</v>
      </c>
      <c r="BF96">
        <v>2.17</v>
      </c>
      <c r="BG96">
        <v>1.72</v>
      </c>
      <c r="BH96">
        <v>6.06</v>
      </c>
      <c r="BI96">
        <v>0.91</v>
      </c>
      <c r="BJ96">
        <v>0.98</v>
      </c>
      <c r="BK96">
        <v>1.89</v>
      </c>
      <c r="BL96">
        <v>0</v>
      </c>
      <c r="BM96">
        <v>0.18</v>
      </c>
      <c r="BN96">
        <v>3.39</v>
      </c>
      <c r="BO96">
        <v>1.82</v>
      </c>
      <c r="BP96">
        <v>0.25</v>
      </c>
      <c r="BQ96">
        <v>1.92</v>
      </c>
      <c r="BR96">
        <v>2.1</v>
      </c>
      <c r="BS96">
        <v>1.58</v>
      </c>
      <c r="BT96">
        <v>2.7850269999999999</v>
      </c>
      <c r="BU96">
        <v>1.297706</v>
      </c>
      <c r="BV96">
        <v>1.8745670000000001</v>
      </c>
      <c r="BW96">
        <v>1.8547899999999999</v>
      </c>
      <c r="BX96">
        <v>1.8707530000000001</v>
      </c>
      <c r="BY96">
        <v>2.5954100000000002</v>
      </c>
      <c r="BZ96">
        <v>1.283863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3.425942</v>
      </c>
      <c r="CK96">
        <v>1.78051</v>
      </c>
      <c r="CL96">
        <v>1.289131</v>
      </c>
      <c r="CM96">
        <v>3.4033090000000001</v>
      </c>
      <c r="CN96">
        <v>3.425942</v>
      </c>
      <c r="CO96">
        <v>4.1526560000000003</v>
      </c>
      <c r="CP96">
        <v>4.1165589999999996</v>
      </c>
      <c r="CQ96">
        <v>3.425942</v>
      </c>
      <c r="CR96">
        <v>0.32777000000000001</v>
      </c>
      <c r="CS96">
        <v>2.164676</v>
      </c>
      <c r="CT96">
        <v>0</v>
      </c>
      <c r="CU96">
        <v>0</v>
      </c>
      <c r="CV96">
        <v>0</v>
      </c>
      <c r="CW96">
        <v>2.3137059999999998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76.448258999999993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282.721588</v>
      </c>
      <c r="L97">
        <v>0</v>
      </c>
      <c r="M97">
        <v>45.430869999999999</v>
      </c>
      <c r="N97">
        <v>116.14370599999999</v>
      </c>
      <c r="O97">
        <v>121.747843</v>
      </c>
      <c r="P97">
        <v>119.122424</v>
      </c>
      <c r="Q97">
        <v>0</v>
      </c>
      <c r="R97">
        <v>17.622126000000002</v>
      </c>
      <c r="S97">
        <v>20.774833000000001</v>
      </c>
      <c r="T97">
        <v>0</v>
      </c>
      <c r="U97">
        <v>268.73866800000002</v>
      </c>
      <c r="V97">
        <v>8.3775390000000005</v>
      </c>
      <c r="W97">
        <v>37.906129</v>
      </c>
      <c r="X97">
        <v>78.055019999999999</v>
      </c>
      <c r="Y97">
        <v>0</v>
      </c>
      <c r="Z97">
        <v>6.3086880000000001</v>
      </c>
      <c r="AA97">
        <v>0</v>
      </c>
      <c r="AB97">
        <v>0</v>
      </c>
      <c r="AC97">
        <v>0</v>
      </c>
      <c r="AD97">
        <v>8.0629299999999997</v>
      </c>
      <c r="AE97">
        <v>15.166726000000001</v>
      </c>
      <c r="AF97">
        <v>8.7240439999999992</v>
      </c>
      <c r="AG97">
        <v>41.220457000000003</v>
      </c>
      <c r="AH97">
        <v>0</v>
      </c>
      <c r="AI97">
        <v>0</v>
      </c>
      <c r="AJ97">
        <v>0</v>
      </c>
      <c r="AK97">
        <v>51.142071999999999</v>
      </c>
      <c r="AL97">
        <v>11.185411999999999</v>
      </c>
      <c r="AM97">
        <v>0</v>
      </c>
      <c r="AN97">
        <v>0.63591299999999995</v>
      </c>
      <c r="AO97">
        <v>4.8110749999999998</v>
      </c>
      <c r="AP97">
        <v>5.548908</v>
      </c>
      <c r="AQ97">
        <v>0</v>
      </c>
      <c r="AR97">
        <v>25.505050000000001</v>
      </c>
      <c r="AS97">
        <v>18.128453</v>
      </c>
      <c r="AT97">
        <v>14.435919999999999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76.448258999999993</v>
      </c>
      <c r="BA97">
        <f t="shared" si="4"/>
        <v>1403.9646530000002</v>
      </c>
      <c r="BD97">
        <v>6.24</v>
      </c>
      <c r="BE97">
        <v>1.85</v>
      </c>
      <c r="BF97">
        <v>2.17</v>
      </c>
      <c r="BG97">
        <v>1.72</v>
      </c>
      <c r="BH97">
        <v>6.06</v>
      </c>
      <c r="BI97">
        <v>0.91</v>
      </c>
      <c r="BJ97">
        <v>0.98</v>
      </c>
      <c r="BK97">
        <v>1.89</v>
      </c>
      <c r="BL97">
        <v>0</v>
      </c>
      <c r="BM97">
        <v>0.18</v>
      </c>
      <c r="BN97">
        <v>3.39</v>
      </c>
      <c r="BO97">
        <v>1.82</v>
      </c>
      <c r="BP97">
        <v>0.25</v>
      </c>
      <c r="BQ97">
        <v>1.92</v>
      </c>
      <c r="BR97">
        <v>2.1</v>
      </c>
      <c r="BS97">
        <v>1.58</v>
      </c>
      <c r="BT97">
        <v>2.7850269999999999</v>
      </c>
      <c r="BU97">
        <v>1.297706</v>
      </c>
      <c r="BV97">
        <v>1.8745670000000001</v>
      </c>
      <c r="BW97">
        <v>1.8547899999999999</v>
      </c>
      <c r="BX97">
        <v>1.8707530000000001</v>
      </c>
      <c r="BY97">
        <v>2.5954100000000002</v>
      </c>
      <c r="BZ97">
        <v>1.283863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3.425942</v>
      </c>
      <c r="CK97">
        <v>1.78051</v>
      </c>
      <c r="CL97">
        <v>1.289131</v>
      </c>
      <c r="CM97">
        <v>3.4033090000000001</v>
      </c>
      <c r="CN97">
        <v>3.425942</v>
      </c>
      <c r="CO97">
        <v>4.1526560000000003</v>
      </c>
      <c r="CP97">
        <v>4.1165589999999996</v>
      </c>
      <c r="CQ97">
        <v>3.425942</v>
      </c>
      <c r="CR97">
        <v>0.32777000000000001</v>
      </c>
      <c r="CS97">
        <v>2.164676</v>
      </c>
      <c r="CT97">
        <v>0</v>
      </c>
      <c r="CU97">
        <v>0</v>
      </c>
      <c r="CV97">
        <v>0</v>
      </c>
      <c r="CW97">
        <v>2.3137059999999998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76.448258999999993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282.721588</v>
      </c>
      <c r="L98">
        <v>0</v>
      </c>
      <c r="M98">
        <v>45.430869999999999</v>
      </c>
      <c r="N98">
        <v>116.14370599999999</v>
      </c>
      <c r="O98">
        <v>121.747843</v>
      </c>
      <c r="P98">
        <v>119.122424</v>
      </c>
      <c r="Q98">
        <v>0</v>
      </c>
      <c r="R98">
        <v>11.846526000000001</v>
      </c>
      <c r="S98">
        <v>13.710222</v>
      </c>
      <c r="T98">
        <v>0</v>
      </c>
      <c r="U98">
        <v>268.73866800000002</v>
      </c>
      <c r="V98">
        <v>4.9295710000000001</v>
      </c>
      <c r="W98">
        <v>37.906129</v>
      </c>
      <c r="X98">
        <v>78.055019999999999</v>
      </c>
      <c r="Y98">
        <v>0</v>
      </c>
      <c r="Z98">
        <v>6.1413880000000001</v>
      </c>
      <c r="AA98">
        <v>0</v>
      </c>
      <c r="AB98">
        <v>0</v>
      </c>
      <c r="AC98">
        <v>0</v>
      </c>
      <c r="AD98">
        <v>8.0629299999999997</v>
      </c>
      <c r="AE98">
        <v>15.166726000000001</v>
      </c>
      <c r="AF98">
        <v>8.7240439999999992</v>
      </c>
      <c r="AG98">
        <v>41.220457000000003</v>
      </c>
      <c r="AH98">
        <v>0</v>
      </c>
      <c r="AI98">
        <v>0</v>
      </c>
      <c r="AJ98">
        <v>0</v>
      </c>
      <c r="AK98">
        <v>51.142071999999999</v>
      </c>
      <c r="AL98">
        <v>11.185411999999999</v>
      </c>
      <c r="AM98">
        <v>0</v>
      </c>
      <c r="AN98">
        <v>0.63591299999999995</v>
      </c>
      <c r="AO98">
        <v>4.8110749999999998</v>
      </c>
      <c r="AP98">
        <v>5.548908</v>
      </c>
      <c r="AQ98">
        <v>0</v>
      </c>
      <c r="AR98">
        <v>25.505050000000001</v>
      </c>
      <c r="AS98">
        <v>18.128453</v>
      </c>
      <c r="AT98">
        <v>14.435919999999999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76.448258999999993</v>
      </c>
      <c r="BA98">
        <f t="shared" si="4"/>
        <v>1387.5091740000003</v>
      </c>
      <c r="BD98">
        <v>6.24</v>
      </c>
      <c r="BE98">
        <v>1.85</v>
      </c>
      <c r="BF98">
        <v>2.17</v>
      </c>
      <c r="BG98">
        <v>1.72</v>
      </c>
      <c r="BH98">
        <v>6.06</v>
      </c>
      <c r="BI98">
        <v>0.91</v>
      </c>
      <c r="BJ98">
        <v>0.98</v>
      </c>
      <c r="BK98">
        <v>1.89</v>
      </c>
      <c r="BL98">
        <v>0</v>
      </c>
      <c r="BM98">
        <v>0.18</v>
      </c>
      <c r="BN98">
        <v>3.39</v>
      </c>
      <c r="BO98">
        <v>1.82</v>
      </c>
      <c r="BP98">
        <v>0.25</v>
      </c>
      <c r="BQ98">
        <v>1.92</v>
      </c>
      <c r="BR98">
        <v>2.1</v>
      </c>
      <c r="BS98">
        <v>1.58</v>
      </c>
      <c r="BT98">
        <v>2.7850269999999999</v>
      </c>
      <c r="BU98">
        <v>1.297706</v>
      </c>
      <c r="BV98">
        <v>1.8745670000000001</v>
      </c>
      <c r="BW98">
        <v>1.8547899999999999</v>
      </c>
      <c r="BX98">
        <v>1.8707530000000001</v>
      </c>
      <c r="BY98">
        <v>2.5954100000000002</v>
      </c>
      <c r="BZ98">
        <v>1.283863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3.425942</v>
      </c>
      <c r="CK98">
        <v>1.78051</v>
      </c>
      <c r="CL98">
        <v>1.289131</v>
      </c>
      <c r="CM98">
        <v>3.4033090000000001</v>
      </c>
      <c r="CN98">
        <v>3.425942</v>
      </c>
      <c r="CO98">
        <v>4.1526560000000003</v>
      </c>
      <c r="CP98">
        <v>4.1165589999999996</v>
      </c>
      <c r="CQ98">
        <v>3.425942</v>
      </c>
      <c r="CR98">
        <v>0.32777000000000001</v>
      </c>
      <c r="CS98">
        <v>2.164676</v>
      </c>
      <c r="CT98">
        <v>0</v>
      </c>
      <c r="CU98">
        <v>0</v>
      </c>
      <c r="CV98">
        <v>0</v>
      </c>
      <c r="CW98">
        <v>2.3137059999999998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76.448258999999993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6.9803361570000009</v>
      </c>
      <c r="L99">
        <f t="shared" si="6"/>
        <v>0</v>
      </c>
      <c r="M99">
        <f t="shared" si="6"/>
        <v>1.0903408800000014</v>
      </c>
      <c r="N99">
        <f t="shared" si="6"/>
        <v>2.787448944000003</v>
      </c>
      <c r="O99">
        <f t="shared" si="6"/>
        <v>2.9219482319999956</v>
      </c>
      <c r="P99">
        <f t="shared" si="6"/>
        <v>2.8161648954999956</v>
      </c>
      <c r="Q99">
        <f t="shared" si="6"/>
        <v>0</v>
      </c>
      <c r="R99">
        <f t="shared" si="6"/>
        <v>0.41318320774999973</v>
      </c>
      <c r="S99">
        <f t="shared" si="6"/>
        <v>0.50381060374999942</v>
      </c>
      <c r="T99">
        <f t="shared" si="6"/>
        <v>0</v>
      </c>
      <c r="U99">
        <f t="shared" si="6"/>
        <v>6.5948453970000154</v>
      </c>
      <c r="V99">
        <f t="shared" si="6"/>
        <v>0.13488719525000009</v>
      </c>
      <c r="W99">
        <f t="shared" si="6"/>
        <v>1.0177510649999977</v>
      </c>
      <c r="X99">
        <f t="shared" si="6"/>
        <v>3.2270819599999951</v>
      </c>
      <c r="Y99">
        <f t="shared" si="6"/>
        <v>0</v>
      </c>
      <c r="Z99">
        <f t="shared" si="6"/>
        <v>0.10562869900000003</v>
      </c>
      <c r="AA99">
        <f t="shared" si="6"/>
        <v>0.15207939374999996</v>
      </c>
      <c r="AB99">
        <f t="shared" si="6"/>
        <v>0.20161233549999999</v>
      </c>
      <c r="AC99">
        <f t="shared" si="6"/>
        <v>0.15023244775</v>
      </c>
      <c r="AD99">
        <f t="shared" si="6"/>
        <v>0.25203158999999981</v>
      </c>
      <c r="AE99">
        <f t="shared" si="6"/>
        <v>0.33823441400000004</v>
      </c>
      <c r="AF99">
        <f t="shared" si="6"/>
        <v>0.16818017800000012</v>
      </c>
      <c r="AG99">
        <f t="shared" si="6"/>
        <v>0.98929096799999816</v>
      </c>
      <c r="AH99">
        <f t="shared" si="6"/>
        <v>0.93083419849999971</v>
      </c>
      <c r="AI99">
        <f t="shared" si="6"/>
        <v>8.4349509999999989E-2</v>
      </c>
      <c r="AJ99">
        <f t="shared" si="6"/>
        <v>0</v>
      </c>
      <c r="AK99">
        <f t="shared" si="6"/>
        <v>1.2270346024999998</v>
      </c>
      <c r="AL99">
        <f t="shared" si="6"/>
        <v>0.34730703950000014</v>
      </c>
      <c r="AM99">
        <f t="shared" si="6"/>
        <v>7.8766052749999954E-2</v>
      </c>
      <c r="AN99">
        <f t="shared" si="6"/>
        <v>1.5177744000000019E-2</v>
      </c>
      <c r="AO99">
        <f t="shared" si="6"/>
        <v>0.11263574800000017</v>
      </c>
      <c r="AP99">
        <f t="shared" si="6"/>
        <v>0.16245968550000003</v>
      </c>
      <c r="AQ99">
        <f t="shared" si="6"/>
        <v>0.35038639999999999</v>
      </c>
      <c r="AR99">
        <f t="shared" si="6"/>
        <v>0.47689129150000026</v>
      </c>
      <c r="AS99">
        <f t="shared" si="6"/>
        <v>0.37687758849999986</v>
      </c>
      <c r="AT99">
        <f t="shared" si="6"/>
        <v>0.33507193449999961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1.8457349282499995</v>
      </c>
      <c r="BA99">
        <f t="shared" si="4"/>
        <v>37.188615286750007</v>
      </c>
      <c r="BD99">
        <f t="shared" ref="BD99:DJ99" si="7">SUM(BD3:BD98)/4000</f>
        <v>0.14978250000000015</v>
      </c>
      <c r="BE99">
        <f t="shared" si="7"/>
        <v>4.4399999999999919E-2</v>
      </c>
      <c r="BF99">
        <f t="shared" si="7"/>
        <v>5.2079999999999904E-2</v>
      </c>
      <c r="BG99">
        <f t="shared" si="7"/>
        <v>4.1279999999999976E-2</v>
      </c>
      <c r="BH99">
        <f t="shared" si="7"/>
        <v>0.14543999999999987</v>
      </c>
      <c r="BI99">
        <f t="shared" si="7"/>
        <v>2.1950000000000018E-2</v>
      </c>
      <c r="BJ99">
        <f t="shared" si="7"/>
        <v>2.3785000000000025E-2</v>
      </c>
      <c r="BK99">
        <f t="shared" si="7"/>
        <v>4.491499999999999E-2</v>
      </c>
      <c r="BL99">
        <f t="shared" si="7"/>
        <v>0</v>
      </c>
      <c r="BM99">
        <f t="shared" si="7"/>
        <v>4.1649999999999977E-3</v>
      </c>
      <c r="BN99">
        <f t="shared" si="7"/>
        <v>8.1359999999999794E-2</v>
      </c>
      <c r="BO99">
        <f t="shared" si="7"/>
        <v>4.3679999999999899E-2</v>
      </c>
      <c r="BP99">
        <f t="shared" si="7"/>
        <v>6.0000000000000001E-3</v>
      </c>
      <c r="BQ99">
        <f t="shared" si="7"/>
        <v>4.6079999999999934E-2</v>
      </c>
      <c r="BR99">
        <f t="shared" si="7"/>
        <v>5.039999999999991E-2</v>
      </c>
      <c r="BS99">
        <f t="shared" si="7"/>
        <v>3.7920000000000016E-2</v>
      </c>
      <c r="BT99">
        <f t="shared" si="7"/>
        <v>6.6840648000000169E-2</v>
      </c>
      <c r="BU99">
        <f t="shared" si="7"/>
        <v>3.1144940000000006E-2</v>
      </c>
      <c r="BV99">
        <f t="shared" si="7"/>
        <v>4.506171700000005E-2</v>
      </c>
      <c r="BW99">
        <f t="shared" si="7"/>
        <v>4.4514960000000006E-2</v>
      </c>
      <c r="BX99">
        <f t="shared" si="7"/>
        <v>4.4898071999999997E-2</v>
      </c>
      <c r="BY99">
        <f t="shared" si="7"/>
        <v>6.2289839999999853E-2</v>
      </c>
      <c r="BZ99">
        <f t="shared" si="7"/>
        <v>3.081271199999994E-2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8.2222608000000058E-2</v>
      </c>
      <c r="CK99">
        <f t="shared" si="7"/>
        <v>4.2732240000000012E-2</v>
      </c>
      <c r="CL99">
        <f t="shared" si="7"/>
        <v>3.093914399999996E-2</v>
      </c>
      <c r="CM99">
        <f t="shared" si="7"/>
        <v>8.1679415999999991E-2</v>
      </c>
      <c r="CN99">
        <f t="shared" si="7"/>
        <v>8.2222608000000058E-2</v>
      </c>
      <c r="CO99">
        <f t="shared" si="7"/>
        <v>9.9663743999999915E-2</v>
      </c>
      <c r="CP99">
        <f t="shared" si="7"/>
        <v>9.7013575499999991E-2</v>
      </c>
      <c r="CQ99">
        <f t="shared" si="7"/>
        <v>8.2222608000000058E-2</v>
      </c>
      <c r="CR99">
        <f t="shared" si="7"/>
        <v>7.8664800000000073E-3</v>
      </c>
      <c r="CS99">
        <f t="shared" si="7"/>
        <v>5.1952223999999873E-2</v>
      </c>
      <c r="CT99">
        <f t="shared" si="7"/>
        <v>3.1384599999999987E-3</v>
      </c>
      <c r="CU99">
        <f t="shared" si="7"/>
        <v>4.7174134999999982E-3</v>
      </c>
      <c r="CV99">
        <f t="shared" si="7"/>
        <v>5.0350742499999995E-3</v>
      </c>
      <c r="CW99">
        <f t="shared" si="7"/>
        <v>5.5528943999999927E-2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1.8457349282499995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P3" sqref="P3:P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M2" t="s">
        <v>27</v>
      </c>
      <c r="N2" t="s">
        <v>28</v>
      </c>
      <c r="P2" t="s">
        <v>33</v>
      </c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16.652000000000001</v>
      </c>
      <c r="N31">
        <v>20</v>
      </c>
      <c r="O31">
        <v>0</v>
      </c>
      <c r="P31">
        <v>20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56.652000000000001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16.652000000000001</v>
      </c>
      <c r="N32">
        <v>20</v>
      </c>
      <c r="O32">
        <v>0</v>
      </c>
      <c r="P32">
        <v>20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56.652000000000001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16.652000000000001</v>
      </c>
      <c r="N33">
        <v>20</v>
      </c>
      <c r="O33">
        <v>0</v>
      </c>
      <c r="P33">
        <v>20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56.652000000000001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16.652000000000001</v>
      </c>
      <c r="N34">
        <v>20</v>
      </c>
      <c r="O34">
        <v>0</v>
      </c>
      <c r="P34">
        <v>20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56.652000000000001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5.6520000000000001</v>
      </c>
      <c r="N35">
        <v>8.78125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14.433250000000001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0.5</v>
      </c>
      <c r="N36">
        <v>6.25E-2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0.5625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0.5</v>
      </c>
      <c r="N37">
        <v>6.25E-2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0.5625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0.5</v>
      </c>
      <c r="N38">
        <v>6.25E-2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0.5625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0.5</v>
      </c>
      <c r="N39">
        <v>6.25E-2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0.5625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0.5</v>
      </c>
      <c r="N40">
        <v>6.25E-2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0.5625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0.5</v>
      </c>
      <c r="N41">
        <v>6.25E-2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0.5625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0.5</v>
      </c>
      <c r="N42">
        <v>6.25E-2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0.5625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6.25E-2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6.25E-2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6.25E-2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6.25E-2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6.25E-2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6.25E-2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6.25E-2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6.25E-2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6.25E-2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6.25E-2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6.25E-2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6.25E-2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6.25E-2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6.25E-2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6.25E-2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6.25E-2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6.25E-2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6.25E-2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6.25E-2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6.25E-2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6.25E-2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6.25E-2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6.25E-2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6.25E-2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6.25E-2</v>
      </c>
      <c r="O55">
        <v>0</v>
      </c>
      <c r="P55">
        <v>20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20.0625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6.25E-2</v>
      </c>
      <c r="O56">
        <v>0</v>
      </c>
      <c r="P56">
        <v>20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20.0625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14.0625</v>
      </c>
      <c r="O57">
        <v>0</v>
      </c>
      <c r="P57">
        <v>20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34.0625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14.0625</v>
      </c>
      <c r="O58">
        <v>0</v>
      </c>
      <c r="P58">
        <v>20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34.0625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14.0625</v>
      </c>
      <c r="O59">
        <v>0</v>
      </c>
      <c r="P59">
        <v>20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34.0625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14.0625</v>
      </c>
      <c r="O60">
        <v>0</v>
      </c>
      <c r="P60">
        <v>20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34.0625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14.0625</v>
      </c>
      <c r="O61">
        <v>0</v>
      </c>
      <c r="P61">
        <v>20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34.0625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14.0625</v>
      </c>
      <c r="O62">
        <v>0</v>
      </c>
      <c r="P62">
        <v>20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34.0625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14.0625</v>
      </c>
      <c r="O63">
        <v>0</v>
      </c>
      <c r="P63">
        <v>20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34.0625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14.0625</v>
      </c>
      <c r="O64">
        <v>0</v>
      </c>
      <c r="P64">
        <v>20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34.0625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14.0625</v>
      </c>
      <c r="O65">
        <v>0</v>
      </c>
      <c r="P65">
        <v>20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34.0625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14.0625</v>
      </c>
      <c r="O66">
        <v>0</v>
      </c>
      <c r="P66">
        <v>20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34.0625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1.8940000000000002E-2</v>
      </c>
      <c r="N99">
        <f t="shared" si="6"/>
        <v>5.76796875E-2</v>
      </c>
      <c r="O99">
        <f t="shared" si="6"/>
        <v>0</v>
      </c>
      <c r="P99">
        <f t="shared" si="6"/>
        <v>0.08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0.15661968749999999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P3" sqref="P3:P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M2" t="s">
        <v>27</v>
      </c>
      <c r="N2" t="s">
        <v>28</v>
      </c>
      <c r="P2" t="s">
        <v>33</v>
      </c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16.029215000000001</v>
      </c>
      <c r="N31">
        <v>19.251999999999999</v>
      </c>
      <c r="O31">
        <v>0</v>
      </c>
      <c r="P31">
        <v>19.251999999999999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54.533214999999998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16.029215000000001</v>
      </c>
      <c r="N32">
        <v>19.251999999999999</v>
      </c>
      <c r="O32">
        <v>0</v>
      </c>
      <c r="P32">
        <v>19.251999999999999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54.533214999999998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16.029215000000001</v>
      </c>
      <c r="N33">
        <v>19.251999999999999</v>
      </c>
      <c r="O33">
        <v>0</v>
      </c>
      <c r="P33">
        <v>19.251999999999999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54.533214999999998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16.029215000000001</v>
      </c>
      <c r="N34">
        <v>19.251999999999999</v>
      </c>
      <c r="O34">
        <v>0</v>
      </c>
      <c r="P34">
        <v>19.251999999999999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54.533214999999998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5.4406150000000002</v>
      </c>
      <c r="N35">
        <v>8.4528309999999998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13.893446000000001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0.48130000000000001</v>
      </c>
      <c r="N36">
        <v>6.0162E-2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0.541462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0.48130000000000001</v>
      </c>
      <c r="N37">
        <v>6.0162E-2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0.541462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0.48130000000000001</v>
      </c>
      <c r="N38">
        <v>6.0162E-2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0.541462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0.48130000000000001</v>
      </c>
      <c r="N39">
        <v>6.0162E-2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0.541462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0.48130000000000001</v>
      </c>
      <c r="N40">
        <v>6.0162E-2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0.541462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0.48130000000000001</v>
      </c>
      <c r="N41">
        <v>6.0162E-2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0.541462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0.48130000000000001</v>
      </c>
      <c r="N42">
        <v>6.0162E-2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0.541462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6.0162E-2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6.0162E-2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6.0162E-2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6.0162E-2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6.0162E-2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6.0162E-2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6.0162E-2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6.0162E-2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6.0162E-2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6.0162E-2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6.0162E-2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6.0162E-2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6.0162E-2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6.0162E-2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6.0162E-2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6.0162E-2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6.0162E-2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6.0162E-2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6.0162E-2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6.0162E-2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6.0162E-2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6.0162E-2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6.0162E-2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6.0162E-2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6.0162E-2</v>
      </c>
      <c r="O55">
        <v>0</v>
      </c>
      <c r="P55">
        <v>19.251999999999999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19.312161999999997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6.0162E-2</v>
      </c>
      <c r="O56">
        <v>0</v>
      </c>
      <c r="P56">
        <v>19.251999999999999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19.312161999999997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13.536562</v>
      </c>
      <c r="O57">
        <v>0</v>
      </c>
      <c r="P57">
        <v>19.251999999999999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32.788561999999999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13.536562</v>
      </c>
      <c r="O58">
        <v>0</v>
      </c>
      <c r="P58">
        <v>19.251999999999999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32.788561999999999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13.536562</v>
      </c>
      <c r="O59">
        <v>0</v>
      </c>
      <c r="P59">
        <v>19.251999999999999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32.788561999999999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13.536562</v>
      </c>
      <c r="O60">
        <v>0</v>
      </c>
      <c r="P60">
        <v>19.251999999999999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32.788561999999999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13.536562</v>
      </c>
      <c r="O61">
        <v>0</v>
      </c>
      <c r="P61">
        <v>19.251999999999999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32.788561999999999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13.536562</v>
      </c>
      <c r="O62">
        <v>0</v>
      </c>
      <c r="P62">
        <v>19.251999999999999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32.788561999999999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13.536562</v>
      </c>
      <c r="O63">
        <v>0</v>
      </c>
      <c r="P63">
        <v>19.251999999999999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32.788561999999999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13.536562</v>
      </c>
      <c r="O64">
        <v>0</v>
      </c>
      <c r="P64">
        <v>19.251999999999999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32.788561999999999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13.536562</v>
      </c>
      <c r="O65">
        <v>0</v>
      </c>
      <c r="P65">
        <v>19.251999999999999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32.788561999999999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13.536562</v>
      </c>
      <c r="O66">
        <v>0</v>
      </c>
      <c r="P66">
        <v>19.251999999999999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32.788561999999999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1.8231643750000005E-2</v>
      </c>
      <c r="N99">
        <f t="shared" si="6"/>
        <v>5.5522463250000036E-2</v>
      </c>
      <c r="O99">
        <f t="shared" si="6"/>
        <v>0</v>
      </c>
      <c r="P99">
        <f t="shared" si="6"/>
        <v>7.7008000000000007E-2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0.15076210700000003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44884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198.52</v>
      </c>
      <c r="C3" s="75">
        <v>73.75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70.260000000000005</v>
      </c>
      <c r="J3">
        <v>270.73</v>
      </c>
      <c r="K3">
        <v>100.83</v>
      </c>
      <c r="L3">
        <v>2.4</v>
      </c>
      <c r="M3">
        <v>7.59</v>
      </c>
      <c r="N3" s="135">
        <v>0</v>
      </c>
      <c r="O3" s="135">
        <v>0</v>
      </c>
      <c r="P3" s="135">
        <v>0</v>
      </c>
      <c r="Q3">
        <v>2.2200000000000002</v>
      </c>
      <c r="R3">
        <v>0</v>
      </c>
      <c r="S3">
        <v>2.54</v>
      </c>
      <c r="T3">
        <v>4.6900000000000004</v>
      </c>
      <c r="U3">
        <v>1.56</v>
      </c>
      <c r="V3">
        <v>1.57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1.69</v>
      </c>
      <c r="AD3">
        <v>6.75</v>
      </c>
      <c r="AE3">
        <v>6.75</v>
      </c>
      <c r="AF3">
        <v>1.73</v>
      </c>
    </row>
    <row r="4" spans="1:32">
      <c r="A4" t="s">
        <v>46</v>
      </c>
      <c r="B4" s="75">
        <v>198.52</v>
      </c>
      <c r="C4" s="75">
        <v>73.75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70.260000000000005</v>
      </c>
      <c r="J4">
        <v>270.73</v>
      </c>
      <c r="K4">
        <v>100.83</v>
      </c>
      <c r="L4">
        <v>2.4</v>
      </c>
      <c r="M4">
        <v>7.46</v>
      </c>
      <c r="N4" s="135">
        <v>0</v>
      </c>
      <c r="O4" s="135">
        <v>0</v>
      </c>
      <c r="P4" s="135">
        <v>0</v>
      </c>
      <c r="Q4">
        <v>2.2200000000000002</v>
      </c>
      <c r="R4">
        <v>0</v>
      </c>
      <c r="S4">
        <v>2.54</v>
      </c>
      <c r="T4">
        <v>4.66</v>
      </c>
      <c r="U4">
        <v>1.55</v>
      </c>
      <c r="V4">
        <v>1.56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1.63</v>
      </c>
      <c r="AD4">
        <v>6.96</v>
      </c>
      <c r="AE4">
        <v>6.96</v>
      </c>
      <c r="AF4">
        <v>1.73</v>
      </c>
    </row>
    <row r="5" spans="1:32">
      <c r="A5" t="s">
        <v>47</v>
      </c>
      <c r="B5" s="75">
        <v>198.52</v>
      </c>
      <c r="C5" s="75">
        <v>73.75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70.260000000000005</v>
      </c>
      <c r="J5">
        <v>270.73</v>
      </c>
      <c r="K5">
        <v>100.83</v>
      </c>
      <c r="L5">
        <v>2.4</v>
      </c>
      <c r="M5">
        <v>7.37</v>
      </c>
      <c r="N5" s="135">
        <v>0</v>
      </c>
      <c r="O5" s="135">
        <v>0</v>
      </c>
      <c r="P5" s="135">
        <v>0</v>
      </c>
      <c r="Q5">
        <v>2.2200000000000002</v>
      </c>
      <c r="R5">
        <v>0</v>
      </c>
      <c r="S5">
        <v>2.54</v>
      </c>
      <c r="T5">
        <v>8.68</v>
      </c>
      <c r="U5">
        <v>2.89</v>
      </c>
      <c r="V5">
        <v>2.9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1.74</v>
      </c>
      <c r="AD5">
        <v>7.31</v>
      </c>
      <c r="AE5">
        <v>7.31</v>
      </c>
      <c r="AF5">
        <v>1.73</v>
      </c>
    </row>
    <row r="6" spans="1:32">
      <c r="A6" t="s">
        <v>48</v>
      </c>
      <c r="B6" s="75">
        <v>198.52</v>
      </c>
      <c r="C6" s="75">
        <v>73.75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70.260000000000005</v>
      </c>
      <c r="J6">
        <v>270.73</v>
      </c>
      <c r="K6">
        <v>100.83</v>
      </c>
      <c r="L6">
        <v>2.4</v>
      </c>
      <c r="M6">
        <v>7.13</v>
      </c>
      <c r="N6" s="135">
        <v>0</v>
      </c>
      <c r="O6" s="135">
        <v>0</v>
      </c>
      <c r="P6" s="135">
        <v>0</v>
      </c>
      <c r="Q6">
        <v>2.2200000000000002</v>
      </c>
      <c r="R6">
        <v>0</v>
      </c>
      <c r="S6">
        <v>2.54</v>
      </c>
      <c r="T6">
        <v>8.6199999999999992</v>
      </c>
      <c r="U6">
        <v>2.88</v>
      </c>
      <c r="V6">
        <v>2.87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1.78</v>
      </c>
      <c r="AD6">
        <v>7.6</v>
      </c>
      <c r="AE6">
        <v>7.6</v>
      </c>
      <c r="AF6">
        <v>1.73</v>
      </c>
    </row>
    <row r="7" spans="1:32">
      <c r="A7" t="s">
        <v>49</v>
      </c>
      <c r="B7" s="75">
        <v>188.89</v>
      </c>
      <c r="C7" s="75">
        <v>73.75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70.260000000000005</v>
      </c>
      <c r="J7">
        <v>270.73</v>
      </c>
      <c r="K7">
        <v>100.83</v>
      </c>
      <c r="L7">
        <v>2.4</v>
      </c>
      <c r="M7">
        <v>6.94</v>
      </c>
      <c r="N7" s="135">
        <v>0</v>
      </c>
      <c r="O7" s="135">
        <v>0</v>
      </c>
      <c r="P7" s="135">
        <v>0</v>
      </c>
      <c r="Q7">
        <v>2.2200000000000002</v>
      </c>
      <c r="R7">
        <v>0</v>
      </c>
      <c r="S7">
        <v>2.54</v>
      </c>
      <c r="T7">
        <v>8.61</v>
      </c>
      <c r="U7">
        <v>2.87</v>
      </c>
      <c r="V7">
        <v>2.88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1.86</v>
      </c>
      <c r="AD7">
        <v>7.33</v>
      </c>
      <c r="AE7">
        <v>7.33</v>
      </c>
      <c r="AF7">
        <v>1.73</v>
      </c>
    </row>
    <row r="8" spans="1:32">
      <c r="A8" t="s">
        <v>50</v>
      </c>
      <c r="B8" s="75">
        <v>179.26</v>
      </c>
      <c r="C8" s="75">
        <v>73.75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70.260000000000005</v>
      </c>
      <c r="J8">
        <v>270.73</v>
      </c>
      <c r="K8">
        <v>100.83</v>
      </c>
      <c r="L8">
        <v>2.4</v>
      </c>
      <c r="M8">
        <v>6.71</v>
      </c>
      <c r="N8" s="135">
        <v>0</v>
      </c>
      <c r="O8" s="135">
        <v>0</v>
      </c>
      <c r="P8" s="135">
        <v>0</v>
      </c>
      <c r="Q8">
        <v>2.2200000000000002</v>
      </c>
      <c r="R8">
        <v>0</v>
      </c>
      <c r="S8">
        <v>2.54</v>
      </c>
      <c r="T8">
        <v>8.6199999999999992</v>
      </c>
      <c r="U8">
        <v>2.88</v>
      </c>
      <c r="V8">
        <v>2.87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1.89</v>
      </c>
      <c r="AD8">
        <v>7.13</v>
      </c>
      <c r="AE8">
        <v>7.13</v>
      </c>
      <c r="AF8">
        <v>1.73</v>
      </c>
    </row>
    <row r="9" spans="1:32">
      <c r="A9" t="s">
        <v>51</v>
      </c>
      <c r="B9" s="75">
        <v>149.19999999999999</v>
      </c>
      <c r="C9" s="75">
        <v>73.75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70.260000000000005</v>
      </c>
      <c r="J9">
        <v>270.73</v>
      </c>
      <c r="K9">
        <v>100.83</v>
      </c>
      <c r="L9">
        <v>2.4</v>
      </c>
      <c r="M9">
        <v>6.53</v>
      </c>
      <c r="N9" s="135">
        <v>0</v>
      </c>
      <c r="O9" s="135">
        <v>0</v>
      </c>
      <c r="P9" s="135">
        <v>0</v>
      </c>
      <c r="Q9">
        <v>2.2200000000000002</v>
      </c>
      <c r="R9">
        <v>0</v>
      </c>
      <c r="S9">
        <v>2.54</v>
      </c>
      <c r="T9">
        <v>8.64</v>
      </c>
      <c r="U9">
        <v>2.88</v>
      </c>
      <c r="V9">
        <v>2.88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1.96</v>
      </c>
      <c r="AD9">
        <v>6.98</v>
      </c>
      <c r="AE9">
        <v>6.98</v>
      </c>
      <c r="AF9">
        <v>1.73</v>
      </c>
    </row>
    <row r="10" spans="1:32">
      <c r="A10" t="s">
        <v>52</v>
      </c>
      <c r="B10" s="75">
        <v>166.53</v>
      </c>
      <c r="C10" s="75">
        <v>73.75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70.260000000000005</v>
      </c>
      <c r="J10">
        <v>270.73</v>
      </c>
      <c r="K10">
        <v>100.83</v>
      </c>
      <c r="L10">
        <v>2.4</v>
      </c>
      <c r="M10">
        <v>4.01</v>
      </c>
      <c r="N10" s="135">
        <v>0</v>
      </c>
      <c r="O10" s="135">
        <v>0</v>
      </c>
      <c r="P10" s="135">
        <v>0</v>
      </c>
      <c r="Q10">
        <v>2.2200000000000002</v>
      </c>
      <c r="R10">
        <v>0</v>
      </c>
      <c r="S10">
        <v>2.54</v>
      </c>
      <c r="T10">
        <v>8.65</v>
      </c>
      <c r="U10">
        <v>2.88</v>
      </c>
      <c r="V10">
        <v>2.9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1.94</v>
      </c>
      <c r="AD10">
        <v>6.8</v>
      </c>
      <c r="AE10">
        <v>6.8</v>
      </c>
      <c r="AF10">
        <v>1.73</v>
      </c>
    </row>
    <row r="11" spans="1:32">
      <c r="A11" t="s">
        <v>53</v>
      </c>
      <c r="B11" s="75">
        <v>179.26</v>
      </c>
      <c r="C11" s="75">
        <v>55.47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70.260000000000005</v>
      </c>
      <c r="J11">
        <v>270.73</v>
      </c>
      <c r="K11">
        <v>100.83</v>
      </c>
      <c r="L11">
        <v>2.3199999999999998</v>
      </c>
      <c r="M11">
        <v>3.96</v>
      </c>
      <c r="N11" s="135">
        <v>0</v>
      </c>
      <c r="O11" s="135">
        <v>0</v>
      </c>
      <c r="P11" s="135">
        <v>0</v>
      </c>
      <c r="Q11">
        <v>2.15</v>
      </c>
      <c r="R11">
        <v>0</v>
      </c>
      <c r="S11">
        <v>2.54</v>
      </c>
      <c r="T11">
        <v>8.75</v>
      </c>
      <c r="U11">
        <v>2.92</v>
      </c>
      <c r="V11">
        <v>2.91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1.93</v>
      </c>
      <c r="AD11">
        <v>3.83</v>
      </c>
      <c r="AE11">
        <v>3.83</v>
      </c>
      <c r="AF11">
        <v>1.73</v>
      </c>
    </row>
    <row r="12" spans="1:32">
      <c r="A12" t="s">
        <v>54</v>
      </c>
      <c r="B12" s="75">
        <v>179.26</v>
      </c>
      <c r="C12" s="75">
        <v>55.47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70.260000000000005</v>
      </c>
      <c r="J12">
        <v>270.73</v>
      </c>
      <c r="K12">
        <v>100.83</v>
      </c>
      <c r="L12">
        <v>2.3199999999999998</v>
      </c>
      <c r="M12">
        <v>3.88</v>
      </c>
      <c r="N12" s="135">
        <v>0</v>
      </c>
      <c r="O12" s="135">
        <v>0</v>
      </c>
      <c r="P12" s="135">
        <v>0</v>
      </c>
      <c r="Q12">
        <v>2.15</v>
      </c>
      <c r="R12">
        <v>0</v>
      </c>
      <c r="S12">
        <v>2.54</v>
      </c>
      <c r="T12">
        <v>9.32</v>
      </c>
      <c r="U12">
        <v>3.11</v>
      </c>
      <c r="V12">
        <v>3.1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1.91</v>
      </c>
      <c r="AD12">
        <v>3.75</v>
      </c>
      <c r="AE12">
        <v>3.75</v>
      </c>
      <c r="AF12">
        <v>1.73</v>
      </c>
    </row>
    <row r="13" spans="1:32">
      <c r="A13" t="s">
        <v>55</v>
      </c>
      <c r="B13" s="75">
        <v>144.38999999999999</v>
      </c>
      <c r="C13" s="75">
        <v>55.47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70.260000000000005</v>
      </c>
      <c r="J13">
        <v>270.73</v>
      </c>
      <c r="K13">
        <v>100.83</v>
      </c>
      <c r="L13">
        <v>2.3199999999999998</v>
      </c>
      <c r="M13">
        <v>3.66</v>
      </c>
      <c r="N13" s="135">
        <v>0</v>
      </c>
      <c r="O13" s="135">
        <v>0</v>
      </c>
      <c r="P13" s="135">
        <v>0</v>
      </c>
      <c r="Q13">
        <v>2.15</v>
      </c>
      <c r="R13">
        <v>0</v>
      </c>
      <c r="S13">
        <v>2.54</v>
      </c>
      <c r="T13">
        <v>9.48</v>
      </c>
      <c r="U13">
        <v>3.16</v>
      </c>
      <c r="V13">
        <v>3.16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2.02</v>
      </c>
      <c r="AD13">
        <v>3.58</v>
      </c>
      <c r="AE13">
        <v>3.58</v>
      </c>
      <c r="AF13">
        <v>1.73</v>
      </c>
    </row>
    <row r="14" spans="1:32">
      <c r="A14" t="s">
        <v>56</v>
      </c>
      <c r="B14" s="75">
        <v>163.63999999999999</v>
      </c>
      <c r="C14" s="75">
        <v>55.47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70.260000000000005</v>
      </c>
      <c r="J14">
        <v>270.73</v>
      </c>
      <c r="K14">
        <v>100.83</v>
      </c>
      <c r="L14">
        <v>2.3199999999999998</v>
      </c>
      <c r="M14">
        <v>3.39</v>
      </c>
      <c r="N14" s="135">
        <v>0</v>
      </c>
      <c r="O14" s="135">
        <v>0</v>
      </c>
      <c r="P14" s="135">
        <v>0</v>
      </c>
      <c r="Q14">
        <v>2.15</v>
      </c>
      <c r="R14">
        <v>0</v>
      </c>
      <c r="S14">
        <v>2.54</v>
      </c>
      <c r="T14">
        <v>9.67</v>
      </c>
      <c r="U14">
        <v>3.22</v>
      </c>
      <c r="V14">
        <v>3.23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2.04</v>
      </c>
      <c r="AD14">
        <v>3.52</v>
      </c>
      <c r="AE14">
        <v>3.52</v>
      </c>
      <c r="AF14">
        <v>1.73</v>
      </c>
    </row>
    <row r="15" spans="1:32">
      <c r="A15" t="s">
        <v>57</v>
      </c>
      <c r="B15" s="75">
        <v>172.31</v>
      </c>
      <c r="C15" s="75">
        <v>55.47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66.099999999999994</v>
      </c>
      <c r="J15">
        <v>270.73</v>
      </c>
      <c r="K15">
        <v>100.83</v>
      </c>
      <c r="L15">
        <v>2.3199999999999998</v>
      </c>
      <c r="M15">
        <v>3.15</v>
      </c>
      <c r="N15" s="135">
        <v>0</v>
      </c>
      <c r="O15" s="135">
        <v>0</v>
      </c>
      <c r="P15" s="135">
        <v>0</v>
      </c>
      <c r="Q15">
        <v>2.15</v>
      </c>
      <c r="R15">
        <v>0</v>
      </c>
      <c r="S15">
        <v>2.54</v>
      </c>
      <c r="T15">
        <v>4.41</v>
      </c>
      <c r="U15">
        <v>1.47</v>
      </c>
      <c r="V15">
        <v>1.46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0.92</v>
      </c>
      <c r="AD15">
        <v>3.49</v>
      </c>
      <c r="AE15">
        <v>3.49</v>
      </c>
      <c r="AF15">
        <v>1.73</v>
      </c>
    </row>
    <row r="16" spans="1:32">
      <c r="A16" t="s">
        <v>58</v>
      </c>
      <c r="B16" s="75">
        <v>146.32</v>
      </c>
      <c r="C16" s="75">
        <v>55.47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66.099999999999994</v>
      </c>
      <c r="J16">
        <v>270.73</v>
      </c>
      <c r="K16">
        <v>100.83</v>
      </c>
      <c r="L16">
        <v>2.3199999999999998</v>
      </c>
      <c r="M16">
        <v>2.81</v>
      </c>
      <c r="N16" s="135">
        <v>0</v>
      </c>
      <c r="O16" s="135">
        <v>0</v>
      </c>
      <c r="P16" s="135">
        <v>0</v>
      </c>
      <c r="Q16">
        <v>2.15</v>
      </c>
      <c r="R16">
        <v>0</v>
      </c>
      <c r="S16">
        <v>2.54</v>
      </c>
      <c r="T16">
        <v>4.09</v>
      </c>
      <c r="U16">
        <v>1.36</v>
      </c>
      <c r="V16">
        <v>1.37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0.74</v>
      </c>
      <c r="AD16">
        <v>3.35</v>
      </c>
      <c r="AE16">
        <v>3.35</v>
      </c>
      <c r="AF16">
        <v>1.73</v>
      </c>
    </row>
    <row r="17" spans="1:32">
      <c r="A17" t="s">
        <v>59</v>
      </c>
      <c r="B17" s="75">
        <v>133.80000000000001</v>
      </c>
      <c r="C17" s="75">
        <v>31.77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66.099999999999994</v>
      </c>
      <c r="J17">
        <v>270.73</v>
      </c>
      <c r="K17">
        <v>100.83</v>
      </c>
      <c r="L17">
        <v>2.3199999999999998</v>
      </c>
      <c r="M17">
        <v>2.73</v>
      </c>
      <c r="N17" s="135">
        <v>0</v>
      </c>
      <c r="O17" s="135">
        <v>0</v>
      </c>
      <c r="P17" s="135">
        <v>0</v>
      </c>
      <c r="Q17">
        <v>2.15</v>
      </c>
      <c r="R17">
        <v>0</v>
      </c>
      <c r="S17">
        <v>2.54</v>
      </c>
      <c r="T17">
        <v>4.3</v>
      </c>
      <c r="U17">
        <v>1.43</v>
      </c>
      <c r="V17">
        <v>1.43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0.83</v>
      </c>
      <c r="AD17">
        <v>3.56</v>
      </c>
      <c r="AE17">
        <v>3.56</v>
      </c>
      <c r="AF17">
        <v>1.73</v>
      </c>
    </row>
    <row r="18" spans="1:32">
      <c r="A18" t="s">
        <v>60</v>
      </c>
      <c r="B18" s="75">
        <v>133.80000000000001</v>
      </c>
      <c r="C18" s="75">
        <v>55.47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66.099999999999994</v>
      </c>
      <c r="J18">
        <v>270.73</v>
      </c>
      <c r="K18">
        <v>100.83</v>
      </c>
      <c r="L18">
        <v>2.3199999999999998</v>
      </c>
      <c r="M18">
        <v>2.72</v>
      </c>
      <c r="N18" s="135">
        <v>0</v>
      </c>
      <c r="O18" s="135">
        <v>0</v>
      </c>
      <c r="P18" s="135">
        <v>0</v>
      </c>
      <c r="Q18">
        <v>2.15</v>
      </c>
      <c r="R18">
        <v>0</v>
      </c>
      <c r="S18">
        <v>2.54</v>
      </c>
      <c r="T18">
        <v>4.16</v>
      </c>
      <c r="U18">
        <v>1.39</v>
      </c>
      <c r="V18">
        <v>1.39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0.7</v>
      </c>
      <c r="AD18">
        <v>3.48</v>
      </c>
      <c r="AE18">
        <v>3.48</v>
      </c>
      <c r="AF18">
        <v>1.73</v>
      </c>
    </row>
    <row r="19" spans="1:32">
      <c r="A19" t="s">
        <v>61</v>
      </c>
      <c r="B19" s="75">
        <v>172.31</v>
      </c>
      <c r="C19" s="75">
        <v>55.47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66.099999999999994</v>
      </c>
      <c r="J19">
        <v>270.73</v>
      </c>
      <c r="K19">
        <v>100.83</v>
      </c>
      <c r="L19">
        <v>2.2400000000000002</v>
      </c>
      <c r="M19">
        <v>2.71</v>
      </c>
      <c r="N19" s="135">
        <v>0</v>
      </c>
      <c r="O19" s="135">
        <v>0</v>
      </c>
      <c r="P19" s="135">
        <v>0</v>
      </c>
      <c r="Q19">
        <v>2.15</v>
      </c>
      <c r="R19">
        <v>0</v>
      </c>
      <c r="S19">
        <v>2.54</v>
      </c>
      <c r="T19">
        <v>4.47</v>
      </c>
      <c r="U19">
        <v>1.49</v>
      </c>
      <c r="V19">
        <v>1.49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0.76</v>
      </c>
      <c r="AD19">
        <v>3.29</v>
      </c>
      <c r="AE19">
        <v>3.29</v>
      </c>
      <c r="AF19">
        <v>1.73</v>
      </c>
    </row>
    <row r="20" spans="1:32">
      <c r="A20" t="s">
        <v>62</v>
      </c>
      <c r="B20" s="75">
        <v>167.49</v>
      </c>
      <c r="C20" s="75">
        <v>55.47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66.099999999999994</v>
      </c>
      <c r="J20">
        <v>270.73</v>
      </c>
      <c r="K20">
        <v>100.83</v>
      </c>
      <c r="L20">
        <v>2.2400000000000002</v>
      </c>
      <c r="M20">
        <v>2.71</v>
      </c>
      <c r="N20" s="135">
        <v>0</v>
      </c>
      <c r="O20" s="135">
        <v>0</v>
      </c>
      <c r="P20" s="135">
        <v>0</v>
      </c>
      <c r="Q20">
        <v>2.15</v>
      </c>
      <c r="R20">
        <v>0</v>
      </c>
      <c r="S20">
        <v>2.54</v>
      </c>
      <c r="T20">
        <v>4.09</v>
      </c>
      <c r="U20">
        <v>1.36</v>
      </c>
      <c r="V20">
        <v>1.37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0.81</v>
      </c>
      <c r="AD20">
        <v>2.82</v>
      </c>
      <c r="AE20">
        <v>2.82</v>
      </c>
      <c r="AF20">
        <v>1.73</v>
      </c>
    </row>
    <row r="21" spans="1:32">
      <c r="A21" t="s">
        <v>63</v>
      </c>
      <c r="B21" s="75">
        <v>195.1</v>
      </c>
      <c r="C21" s="75">
        <v>67.89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66.099999999999994</v>
      </c>
      <c r="J21">
        <v>270.73</v>
      </c>
      <c r="K21">
        <v>100.83</v>
      </c>
      <c r="L21">
        <v>2.2400000000000002</v>
      </c>
      <c r="M21">
        <v>2.82</v>
      </c>
      <c r="N21" s="135">
        <v>0</v>
      </c>
      <c r="O21" s="135">
        <v>0</v>
      </c>
      <c r="P21" s="135">
        <v>0</v>
      </c>
      <c r="Q21">
        <v>2.15</v>
      </c>
      <c r="R21">
        <v>0</v>
      </c>
      <c r="S21">
        <v>2.54</v>
      </c>
      <c r="T21">
        <v>4.18</v>
      </c>
      <c r="U21">
        <v>1.39</v>
      </c>
      <c r="V21">
        <v>1.4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0.67</v>
      </c>
      <c r="AD21">
        <v>2.39</v>
      </c>
      <c r="AE21">
        <v>2.39</v>
      </c>
      <c r="AF21">
        <v>1.73</v>
      </c>
    </row>
    <row r="22" spans="1:32">
      <c r="A22" t="s">
        <v>64</v>
      </c>
      <c r="B22" s="75">
        <v>214.57</v>
      </c>
      <c r="C22" s="75">
        <v>86.18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66.099999999999994</v>
      </c>
      <c r="J22">
        <v>270.73</v>
      </c>
      <c r="K22">
        <v>100.83</v>
      </c>
      <c r="L22">
        <v>2.2400000000000002</v>
      </c>
      <c r="M22">
        <v>2.95</v>
      </c>
      <c r="N22" s="135">
        <v>0</v>
      </c>
      <c r="O22" s="135">
        <v>0</v>
      </c>
      <c r="P22" s="135">
        <v>0</v>
      </c>
      <c r="Q22">
        <v>2.15</v>
      </c>
      <c r="R22">
        <v>0</v>
      </c>
      <c r="S22">
        <v>2.54</v>
      </c>
      <c r="T22">
        <v>3.72</v>
      </c>
      <c r="U22">
        <v>1.24</v>
      </c>
      <c r="V22">
        <v>1.25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0.7</v>
      </c>
      <c r="AD22">
        <v>2.48</v>
      </c>
      <c r="AE22">
        <v>2.48</v>
      </c>
      <c r="AF22">
        <v>1.73</v>
      </c>
    </row>
    <row r="23" spans="1:32">
      <c r="A23" t="s">
        <v>65</v>
      </c>
      <c r="B23" s="75">
        <v>260.48</v>
      </c>
      <c r="C23" s="75">
        <v>86.18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66.099999999999994</v>
      </c>
      <c r="J23">
        <v>270.73</v>
      </c>
      <c r="K23">
        <v>100.83</v>
      </c>
      <c r="L23">
        <v>2.2400000000000002</v>
      </c>
      <c r="M23">
        <v>2.98</v>
      </c>
      <c r="N23" s="135">
        <v>0</v>
      </c>
      <c r="O23" s="135">
        <v>0</v>
      </c>
      <c r="P23" s="135">
        <v>0</v>
      </c>
      <c r="Q23">
        <v>2.15</v>
      </c>
      <c r="R23">
        <v>0</v>
      </c>
      <c r="S23">
        <v>2.5</v>
      </c>
      <c r="T23">
        <v>3.43</v>
      </c>
      <c r="U23">
        <v>1.1399999999999999</v>
      </c>
      <c r="V23">
        <v>1.1499999999999999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0.84</v>
      </c>
      <c r="AD23">
        <v>2.4</v>
      </c>
      <c r="AE23">
        <v>2.4</v>
      </c>
      <c r="AF23">
        <v>1.73</v>
      </c>
    </row>
    <row r="24" spans="1:32">
      <c r="A24" t="s">
        <v>66</v>
      </c>
      <c r="B24" s="75">
        <v>260.48</v>
      </c>
      <c r="C24" s="75">
        <v>86.18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66.099999999999994</v>
      </c>
      <c r="J24">
        <v>270.73</v>
      </c>
      <c r="K24">
        <v>100.83</v>
      </c>
      <c r="L24">
        <v>2.2400000000000002</v>
      </c>
      <c r="M24">
        <v>3.09</v>
      </c>
      <c r="N24" s="135">
        <v>0</v>
      </c>
      <c r="O24" s="135">
        <v>0</v>
      </c>
      <c r="P24" s="135">
        <v>0</v>
      </c>
      <c r="Q24">
        <v>2.15</v>
      </c>
      <c r="R24">
        <v>0</v>
      </c>
      <c r="S24">
        <v>2.5</v>
      </c>
      <c r="T24">
        <v>2.77</v>
      </c>
      <c r="U24">
        <v>0.92</v>
      </c>
      <c r="V24">
        <v>0.92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0.76</v>
      </c>
      <c r="AD24">
        <v>2.54</v>
      </c>
      <c r="AE24">
        <v>2.54</v>
      </c>
      <c r="AF24">
        <v>1.73</v>
      </c>
    </row>
    <row r="25" spans="1:32">
      <c r="A25" t="s">
        <v>67</v>
      </c>
      <c r="B25" s="75">
        <v>260.48</v>
      </c>
      <c r="C25" s="75">
        <v>86.18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94.43</v>
      </c>
      <c r="J25">
        <v>270.73</v>
      </c>
      <c r="K25">
        <v>100.83</v>
      </c>
      <c r="L25">
        <v>2.2400000000000002</v>
      </c>
      <c r="M25">
        <v>3.11</v>
      </c>
      <c r="N25" s="135">
        <v>0</v>
      </c>
      <c r="O25" s="135">
        <v>0</v>
      </c>
      <c r="P25" s="135">
        <v>0</v>
      </c>
      <c r="Q25">
        <v>2.15</v>
      </c>
      <c r="R25">
        <v>0</v>
      </c>
      <c r="S25">
        <v>2.5</v>
      </c>
      <c r="T25">
        <v>2.68</v>
      </c>
      <c r="U25">
        <v>0.89</v>
      </c>
      <c r="V25">
        <v>0.91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0.99</v>
      </c>
      <c r="AD25">
        <v>2.5099999999999998</v>
      </c>
      <c r="AE25">
        <v>2.5099999999999998</v>
      </c>
      <c r="AF25">
        <v>1.73</v>
      </c>
    </row>
    <row r="26" spans="1:32">
      <c r="A26" t="s">
        <v>68</v>
      </c>
      <c r="B26" s="75">
        <v>260.48</v>
      </c>
      <c r="C26" s="75">
        <v>86.18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115.58</v>
      </c>
      <c r="J26">
        <v>270.73</v>
      </c>
      <c r="K26">
        <v>100.83</v>
      </c>
      <c r="L26">
        <v>2.2400000000000002</v>
      </c>
      <c r="M26">
        <v>3.17</v>
      </c>
      <c r="N26" s="135">
        <v>0</v>
      </c>
      <c r="O26" s="135">
        <v>0</v>
      </c>
      <c r="P26" s="135">
        <v>0</v>
      </c>
      <c r="Q26">
        <v>2.15</v>
      </c>
      <c r="R26">
        <v>0</v>
      </c>
      <c r="S26">
        <v>2.5</v>
      </c>
      <c r="T26">
        <v>8.73</v>
      </c>
      <c r="U26">
        <v>2.91</v>
      </c>
      <c r="V26">
        <v>2.9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0.93</v>
      </c>
      <c r="AD26">
        <v>2.4900000000000002</v>
      </c>
      <c r="AE26">
        <v>2.4900000000000002</v>
      </c>
      <c r="AF26">
        <v>1.73</v>
      </c>
    </row>
    <row r="27" spans="1:32">
      <c r="A27" t="s">
        <v>69</v>
      </c>
      <c r="B27" s="75">
        <v>260.48</v>
      </c>
      <c r="C27" s="75">
        <v>86.18</v>
      </c>
      <c r="D27" s="135">
        <f t="shared" si="0"/>
        <v>12.52</v>
      </c>
      <c r="E27" s="75"/>
      <c r="F27" s="78">
        <v>0</v>
      </c>
      <c r="G27" s="78">
        <v>0</v>
      </c>
      <c r="H27" s="78">
        <v>0</v>
      </c>
      <c r="I27">
        <v>115.58</v>
      </c>
      <c r="J27">
        <v>270.73</v>
      </c>
      <c r="K27">
        <v>100.83</v>
      </c>
      <c r="L27">
        <v>2.2400000000000002</v>
      </c>
      <c r="M27">
        <v>3.26</v>
      </c>
      <c r="N27" s="135">
        <v>12.52</v>
      </c>
      <c r="O27" s="135">
        <v>0</v>
      </c>
      <c r="P27" s="135">
        <v>0</v>
      </c>
      <c r="Q27">
        <v>2.15</v>
      </c>
      <c r="R27">
        <v>0</v>
      </c>
      <c r="S27">
        <v>2.5</v>
      </c>
      <c r="T27">
        <v>8.61</v>
      </c>
      <c r="U27">
        <v>2.87</v>
      </c>
      <c r="V27">
        <v>2.88</v>
      </c>
      <c r="W27">
        <v>0</v>
      </c>
      <c r="X27">
        <v>0</v>
      </c>
      <c r="Y27">
        <v>0.06</v>
      </c>
      <c r="Z27">
        <v>0</v>
      </c>
      <c r="AA27">
        <v>0</v>
      </c>
      <c r="AB27">
        <v>0</v>
      </c>
      <c r="AC27">
        <v>0.94</v>
      </c>
      <c r="AD27">
        <v>2.59</v>
      </c>
      <c r="AE27">
        <v>2.59</v>
      </c>
      <c r="AF27">
        <v>1.73</v>
      </c>
    </row>
    <row r="28" spans="1:32">
      <c r="A28" t="s">
        <v>70</v>
      </c>
      <c r="B28" s="75">
        <v>260.48</v>
      </c>
      <c r="C28" s="75">
        <v>86.18</v>
      </c>
      <c r="D28" s="135">
        <f t="shared" si="0"/>
        <v>23.259999999999998</v>
      </c>
      <c r="E28" s="75"/>
      <c r="F28" s="78">
        <v>0</v>
      </c>
      <c r="G28" s="78">
        <v>0</v>
      </c>
      <c r="H28" s="78">
        <v>0</v>
      </c>
      <c r="I28">
        <v>115.58</v>
      </c>
      <c r="J28">
        <v>270.73</v>
      </c>
      <c r="K28">
        <v>100.83</v>
      </c>
      <c r="L28">
        <v>2.2400000000000002</v>
      </c>
      <c r="M28">
        <v>3.32</v>
      </c>
      <c r="N28" s="135">
        <v>19.579999999999998</v>
      </c>
      <c r="O28" s="135">
        <v>0.88</v>
      </c>
      <c r="P28" s="135">
        <v>2.8</v>
      </c>
      <c r="Q28">
        <v>2.15</v>
      </c>
      <c r="R28">
        <v>0</v>
      </c>
      <c r="S28">
        <v>2.5</v>
      </c>
      <c r="T28">
        <v>8.51</v>
      </c>
      <c r="U28">
        <v>2.84</v>
      </c>
      <c r="V28">
        <v>2.82</v>
      </c>
      <c r="W28">
        <v>0</v>
      </c>
      <c r="X28">
        <v>0</v>
      </c>
      <c r="Y28">
        <v>0.13</v>
      </c>
      <c r="Z28">
        <v>0</v>
      </c>
      <c r="AA28">
        <v>0</v>
      </c>
      <c r="AB28">
        <v>0</v>
      </c>
      <c r="AC28">
        <v>0.96</v>
      </c>
      <c r="AD28">
        <v>2.4900000000000002</v>
      </c>
      <c r="AE28">
        <v>2.4900000000000002</v>
      </c>
      <c r="AF28">
        <v>1.73</v>
      </c>
    </row>
    <row r="29" spans="1:32">
      <c r="A29" t="s">
        <v>71</v>
      </c>
      <c r="B29" s="75">
        <v>260.48</v>
      </c>
      <c r="C29" s="75">
        <v>86.18</v>
      </c>
      <c r="D29" s="135">
        <f t="shared" si="0"/>
        <v>44.47</v>
      </c>
      <c r="E29" s="75"/>
      <c r="F29" s="78">
        <v>0</v>
      </c>
      <c r="G29" s="78">
        <v>0</v>
      </c>
      <c r="H29" s="78">
        <v>0</v>
      </c>
      <c r="I29">
        <v>115.58</v>
      </c>
      <c r="J29">
        <v>270.73</v>
      </c>
      <c r="K29">
        <v>100.83</v>
      </c>
      <c r="L29">
        <v>2.2400000000000002</v>
      </c>
      <c r="M29">
        <v>3.62</v>
      </c>
      <c r="N29" s="135">
        <v>28.83</v>
      </c>
      <c r="O29" s="135">
        <v>6.6</v>
      </c>
      <c r="P29" s="135">
        <v>9.0399999999999991</v>
      </c>
      <c r="Q29">
        <v>2.15</v>
      </c>
      <c r="R29">
        <v>0.02</v>
      </c>
      <c r="S29">
        <v>2.5</v>
      </c>
      <c r="T29">
        <v>8.3800000000000008</v>
      </c>
      <c r="U29">
        <v>2.79</v>
      </c>
      <c r="V29">
        <v>2.8</v>
      </c>
      <c r="W29">
        <v>0</v>
      </c>
      <c r="X29">
        <v>0</v>
      </c>
      <c r="Y29">
        <v>0.12</v>
      </c>
      <c r="Z29">
        <v>0</v>
      </c>
      <c r="AA29">
        <v>1.33</v>
      </c>
      <c r="AB29">
        <v>0.67</v>
      </c>
      <c r="AC29">
        <v>0.95</v>
      </c>
      <c r="AD29">
        <v>2.63</v>
      </c>
      <c r="AE29">
        <v>2.63</v>
      </c>
      <c r="AF29">
        <v>1.73</v>
      </c>
    </row>
    <row r="30" spans="1:32">
      <c r="A30" t="s">
        <v>72</v>
      </c>
      <c r="B30" s="75">
        <v>260.48</v>
      </c>
      <c r="C30" s="75">
        <v>86.18</v>
      </c>
      <c r="D30" s="135">
        <f t="shared" si="0"/>
        <v>62.83</v>
      </c>
      <c r="E30" s="75"/>
      <c r="F30" s="78">
        <v>0</v>
      </c>
      <c r="G30" s="78">
        <v>0</v>
      </c>
      <c r="H30" s="78">
        <v>0</v>
      </c>
      <c r="I30">
        <v>115.58</v>
      </c>
      <c r="J30">
        <v>270.73</v>
      </c>
      <c r="K30">
        <v>100.83</v>
      </c>
      <c r="L30">
        <v>2.2400000000000002</v>
      </c>
      <c r="M30">
        <v>3.78</v>
      </c>
      <c r="N30" s="135">
        <v>33</v>
      </c>
      <c r="O30" s="135">
        <v>15.77</v>
      </c>
      <c r="P30" s="135">
        <v>14.06</v>
      </c>
      <c r="Q30">
        <v>2.15</v>
      </c>
      <c r="R30">
        <v>5.22</v>
      </c>
      <c r="S30">
        <v>2.5</v>
      </c>
      <c r="T30">
        <v>7.74</v>
      </c>
      <c r="U30">
        <v>2.58</v>
      </c>
      <c r="V30">
        <v>2.58</v>
      </c>
      <c r="W30">
        <v>0.13</v>
      </c>
      <c r="X30">
        <v>0.03</v>
      </c>
      <c r="Y30">
        <v>7.0000000000000007E-2</v>
      </c>
      <c r="Z30">
        <v>0</v>
      </c>
      <c r="AA30">
        <v>4.67</v>
      </c>
      <c r="AB30">
        <v>2.33</v>
      </c>
      <c r="AC30">
        <v>0.7</v>
      </c>
      <c r="AD30">
        <v>2.59</v>
      </c>
      <c r="AE30">
        <v>2.59</v>
      </c>
      <c r="AF30">
        <v>1.73</v>
      </c>
    </row>
    <row r="31" spans="1:32">
      <c r="A31" t="s">
        <v>73</v>
      </c>
      <c r="B31" s="75">
        <v>260.48</v>
      </c>
      <c r="C31" s="75">
        <v>86.18</v>
      </c>
      <c r="D31" s="135">
        <f t="shared" si="0"/>
        <v>81.05</v>
      </c>
      <c r="E31" s="75"/>
      <c r="F31" s="78">
        <v>0.17</v>
      </c>
      <c r="G31" s="78">
        <v>0.17</v>
      </c>
      <c r="H31" s="78">
        <v>0.17</v>
      </c>
      <c r="I31">
        <v>115.58</v>
      </c>
      <c r="J31">
        <v>270.73</v>
      </c>
      <c r="K31">
        <v>100.83</v>
      </c>
      <c r="L31">
        <v>2.17</v>
      </c>
      <c r="M31">
        <v>7.92</v>
      </c>
      <c r="N31" s="135">
        <v>31.41</v>
      </c>
      <c r="O31" s="135">
        <v>26.39</v>
      </c>
      <c r="P31" s="135">
        <v>23.25</v>
      </c>
      <c r="Q31">
        <v>2.0699999999999998</v>
      </c>
      <c r="R31">
        <v>12.67</v>
      </c>
      <c r="S31">
        <v>2.5</v>
      </c>
      <c r="T31">
        <v>7.08</v>
      </c>
      <c r="U31">
        <v>2.36</v>
      </c>
      <c r="V31">
        <v>2.37</v>
      </c>
      <c r="W31">
        <v>1.0900000000000001</v>
      </c>
      <c r="X31">
        <v>0.22</v>
      </c>
      <c r="Y31">
        <v>0.11</v>
      </c>
      <c r="Z31">
        <v>0.19</v>
      </c>
      <c r="AA31">
        <v>11.33</v>
      </c>
      <c r="AB31">
        <v>5.67</v>
      </c>
      <c r="AC31">
        <v>0.79</v>
      </c>
      <c r="AD31">
        <v>2.5499999999999998</v>
      </c>
      <c r="AE31">
        <v>2.5499999999999998</v>
      </c>
      <c r="AF31">
        <v>1.73</v>
      </c>
    </row>
    <row r="32" spans="1:32">
      <c r="A32" t="s">
        <v>74</v>
      </c>
      <c r="B32" s="75">
        <v>260.48</v>
      </c>
      <c r="C32" s="75">
        <v>86.18</v>
      </c>
      <c r="D32" s="135">
        <f t="shared" si="0"/>
        <v>81.05</v>
      </c>
      <c r="E32" s="75"/>
      <c r="F32" s="78">
        <v>0.52</v>
      </c>
      <c r="G32" s="78">
        <v>0.52</v>
      </c>
      <c r="H32" s="78">
        <v>0.54</v>
      </c>
      <c r="I32">
        <v>115.58</v>
      </c>
      <c r="J32">
        <v>270.73</v>
      </c>
      <c r="K32">
        <v>100.83</v>
      </c>
      <c r="L32">
        <v>2.17</v>
      </c>
      <c r="M32">
        <v>7.63</v>
      </c>
      <c r="N32" s="135">
        <v>27.02</v>
      </c>
      <c r="O32" s="135">
        <v>27.02</v>
      </c>
      <c r="P32" s="135">
        <v>27.01</v>
      </c>
      <c r="Q32">
        <v>2.0699999999999998</v>
      </c>
      <c r="R32">
        <v>22.4</v>
      </c>
      <c r="S32">
        <v>2.5</v>
      </c>
      <c r="T32">
        <v>6.16</v>
      </c>
      <c r="U32">
        <v>2.0499999999999998</v>
      </c>
      <c r="V32">
        <v>2.06</v>
      </c>
      <c r="W32">
        <v>6.91</v>
      </c>
      <c r="X32">
        <v>1.38</v>
      </c>
      <c r="Y32">
        <v>0.42</v>
      </c>
      <c r="Z32">
        <v>3.26</v>
      </c>
      <c r="AA32">
        <v>17.329999999999998</v>
      </c>
      <c r="AB32">
        <v>8.67</v>
      </c>
      <c r="AC32">
        <v>0.9</v>
      </c>
      <c r="AD32">
        <v>2.39</v>
      </c>
      <c r="AE32">
        <v>2.39</v>
      </c>
      <c r="AF32">
        <v>1.73</v>
      </c>
    </row>
    <row r="33" spans="1:32">
      <c r="A33" t="s">
        <v>75</v>
      </c>
      <c r="B33" s="75">
        <v>260.48</v>
      </c>
      <c r="C33" s="75">
        <v>86.18</v>
      </c>
      <c r="D33" s="135">
        <f t="shared" si="0"/>
        <v>81.05</v>
      </c>
      <c r="E33" s="75"/>
      <c r="F33" s="78">
        <v>1.34</v>
      </c>
      <c r="G33" s="78">
        <v>1.34</v>
      </c>
      <c r="H33" s="78">
        <v>1.37</v>
      </c>
      <c r="I33">
        <v>115.58</v>
      </c>
      <c r="J33">
        <v>270.73</v>
      </c>
      <c r="K33">
        <v>100.83</v>
      </c>
      <c r="L33">
        <v>2.17</v>
      </c>
      <c r="M33">
        <v>7.4</v>
      </c>
      <c r="N33" s="135">
        <v>27.02</v>
      </c>
      <c r="O33" s="135">
        <v>27.02</v>
      </c>
      <c r="P33" s="135">
        <v>27.01</v>
      </c>
      <c r="Q33">
        <v>2.0699999999999998</v>
      </c>
      <c r="R33">
        <v>31.83</v>
      </c>
      <c r="S33">
        <v>2.5</v>
      </c>
      <c r="T33">
        <v>5.5</v>
      </c>
      <c r="U33">
        <v>1.83</v>
      </c>
      <c r="V33">
        <v>1.84</v>
      </c>
      <c r="W33">
        <v>16.89</v>
      </c>
      <c r="X33">
        <v>3.38</v>
      </c>
      <c r="Y33">
        <v>2.4700000000000002</v>
      </c>
      <c r="Z33">
        <v>7.03</v>
      </c>
      <c r="AA33">
        <v>24.67</v>
      </c>
      <c r="AB33">
        <v>12.33</v>
      </c>
      <c r="AC33">
        <v>0.7</v>
      </c>
      <c r="AD33">
        <v>2.48</v>
      </c>
      <c r="AE33">
        <v>2.48</v>
      </c>
      <c r="AF33">
        <v>1.73</v>
      </c>
    </row>
    <row r="34" spans="1:32">
      <c r="A34" t="s">
        <v>76</v>
      </c>
      <c r="B34" s="75">
        <v>260.48</v>
      </c>
      <c r="C34" s="75">
        <v>86.18</v>
      </c>
      <c r="D34" s="135">
        <f t="shared" si="0"/>
        <v>81.05</v>
      </c>
      <c r="E34" s="75"/>
      <c r="F34" s="78">
        <v>2.5099999999999998</v>
      </c>
      <c r="G34" s="78">
        <v>2.5099999999999998</v>
      </c>
      <c r="H34" s="78">
        <v>2.57</v>
      </c>
      <c r="I34">
        <v>115.58</v>
      </c>
      <c r="J34">
        <v>270.73</v>
      </c>
      <c r="K34">
        <v>100.83</v>
      </c>
      <c r="L34">
        <v>2.17</v>
      </c>
      <c r="M34">
        <v>6.93</v>
      </c>
      <c r="N34" s="135">
        <v>27.02</v>
      </c>
      <c r="O34" s="135">
        <v>27.02</v>
      </c>
      <c r="P34" s="135">
        <v>27.01</v>
      </c>
      <c r="Q34">
        <v>2.0699999999999998</v>
      </c>
      <c r="R34">
        <v>40.630000000000003</v>
      </c>
      <c r="S34">
        <v>2.5</v>
      </c>
      <c r="T34">
        <v>4.55</v>
      </c>
      <c r="U34">
        <v>1.52</v>
      </c>
      <c r="V34">
        <v>1.52</v>
      </c>
      <c r="W34">
        <v>32.47</v>
      </c>
      <c r="X34">
        <v>6.49</v>
      </c>
      <c r="Y34">
        <v>6.56</v>
      </c>
      <c r="Z34">
        <v>10.31</v>
      </c>
      <c r="AA34">
        <v>28.67</v>
      </c>
      <c r="AB34">
        <v>14.33</v>
      </c>
      <c r="AC34">
        <v>0.71</v>
      </c>
      <c r="AD34">
        <v>2.4</v>
      </c>
      <c r="AE34">
        <v>2.4</v>
      </c>
      <c r="AF34">
        <v>1.73</v>
      </c>
    </row>
    <row r="35" spans="1:32">
      <c r="A35" t="s">
        <v>77</v>
      </c>
      <c r="B35" s="75">
        <v>260.48</v>
      </c>
      <c r="C35" s="75">
        <v>86.18</v>
      </c>
      <c r="D35" s="135">
        <f t="shared" si="0"/>
        <v>87.6</v>
      </c>
      <c r="E35" s="75"/>
      <c r="F35" s="78">
        <v>3.71</v>
      </c>
      <c r="G35" s="78">
        <v>3.71</v>
      </c>
      <c r="H35" s="78">
        <v>3.8</v>
      </c>
      <c r="I35">
        <v>115.58</v>
      </c>
      <c r="J35">
        <v>270.73</v>
      </c>
      <c r="K35">
        <v>100.83</v>
      </c>
      <c r="L35">
        <v>2.17</v>
      </c>
      <c r="M35">
        <v>6.6</v>
      </c>
      <c r="N35" s="135">
        <v>29.2</v>
      </c>
      <c r="O35" s="135">
        <v>29.2</v>
      </c>
      <c r="P35" s="135">
        <v>29.2</v>
      </c>
      <c r="Q35">
        <v>2.0699999999999998</v>
      </c>
      <c r="R35">
        <v>49.74</v>
      </c>
      <c r="S35">
        <v>2.5</v>
      </c>
      <c r="T35">
        <v>4.07</v>
      </c>
      <c r="U35">
        <v>1.36</v>
      </c>
      <c r="V35">
        <v>1.36</v>
      </c>
      <c r="W35">
        <v>50.42</v>
      </c>
      <c r="X35">
        <v>10.08</v>
      </c>
      <c r="Y35">
        <v>12.15</v>
      </c>
      <c r="Z35">
        <v>13.66</v>
      </c>
      <c r="AA35">
        <v>34</v>
      </c>
      <c r="AB35">
        <v>17</v>
      </c>
      <c r="AC35">
        <v>0.8</v>
      </c>
      <c r="AD35">
        <v>2.54</v>
      </c>
      <c r="AE35">
        <v>2.54</v>
      </c>
      <c r="AF35">
        <v>1.73</v>
      </c>
    </row>
    <row r="36" spans="1:32">
      <c r="A36" t="s">
        <v>78</v>
      </c>
      <c r="B36" s="75">
        <v>260.48</v>
      </c>
      <c r="C36" s="75">
        <v>86.18</v>
      </c>
      <c r="D36" s="135">
        <f t="shared" si="0"/>
        <v>87.6</v>
      </c>
      <c r="E36" s="75"/>
      <c r="F36" s="78">
        <v>4.7699999999999996</v>
      </c>
      <c r="G36" s="78">
        <v>4.7699999999999996</v>
      </c>
      <c r="H36" s="78">
        <v>4.9000000000000004</v>
      </c>
      <c r="I36">
        <v>115.58</v>
      </c>
      <c r="J36">
        <v>270.73</v>
      </c>
      <c r="K36">
        <v>100.83</v>
      </c>
      <c r="L36">
        <v>2.17</v>
      </c>
      <c r="M36">
        <v>6.54</v>
      </c>
      <c r="N36" s="135">
        <v>29.2</v>
      </c>
      <c r="O36" s="135">
        <v>29.2</v>
      </c>
      <c r="P36" s="135">
        <v>29.2</v>
      </c>
      <c r="Q36">
        <v>2.0699999999999998</v>
      </c>
      <c r="R36">
        <v>59.39</v>
      </c>
      <c r="S36">
        <v>2.5</v>
      </c>
      <c r="T36">
        <v>3.72</v>
      </c>
      <c r="U36">
        <v>1.24</v>
      </c>
      <c r="V36">
        <v>1.24</v>
      </c>
      <c r="W36">
        <v>70.25</v>
      </c>
      <c r="X36">
        <v>14.05</v>
      </c>
      <c r="Y36">
        <v>19.47</v>
      </c>
      <c r="Z36">
        <v>17.149999999999999</v>
      </c>
      <c r="AA36">
        <v>41.34</v>
      </c>
      <c r="AB36">
        <v>20.66</v>
      </c>
      <c r="AC36">
        <v>0.96</v>
      </c>
      <c r="AD36">
        <v>2.5099999999999998</v>
      </c>
      <c r="AE36">
        <v>2.5099999999999998</v>
      </c>
      <c r="AF36">
        <v>1.73</v>
      </c>
    </row>
    <row r="37" spans="1:32">
      <c r="A37" t="s">
        <v>79</v>
      </c>
      <c r="B37" s="75">
        <v>260.48</v>
      </c>
      <c r="C37" s="75">
        <v>86.18</v>
      </c>
      <c r="D37" s="135">
        <f t="shared" si="0"/>
        <v>87.6</v>
      </c>
      <c r="E37" s="75"/>
      <c r="F37" s="78">
        <v>6.02</v>
      </c>
      <c r="G37" s="78">
        <v>6.02</v>
      </c>
      <c r="H37" s="78">
        <v>6.17</v>
      </c>
      <c r="I37">
        <v>115.58</v>
      </c>
      <c r="J37">
        <v>270.73</v>
      </c>
      <c r="K37">
        <v>100.83</v>
      </c>
      <c r="L37">
        <v>2.17</v>
      </c>
      <c r="M37">
        <v>6.68</v>
      </c>
      <c r="N37" s="135">
        <v>29.2</v>
      </c>
      <c r="O37" s="135">
        <v>29.2</v>
      </c>
      <c r="P37" s="135">
        <v>29.2</v>
      </c>
      <c r="Q37">
        <v>2.0699999999999998</v>
      </c>
      <c r="R37">
        <v>68</v>
      </c>
      <c r="S37">
        <v>2.5</v>
      </c>
      <c r="T37">
        <v>3.36</v>
      </c>
      <c r="U37">
        <v>1.1200000000000001</v>
      </c>
      <c r="V37">
        <v>1.1200000000000001</v>
      </c>
      <c r="W37">
        <v>90.39</v>
      </c>
      <c r="X37">
        <v>18.079999999999998</v>
      </c>
      <c r="Y37">
        <v>26.72</v>
      </c>
      <c r="Z37">
        <v>20.69</v>
      </c>
      <c r="AA37">
        <v>52</v>
      </c>
      <c r="AB37">
        <v>26</v>
      </c>
      <c r="AC37">
        <v>0.81</v>
      </c>
      <c r="AD37">
        <v>2.4900000000000002</v>
      </c>
      <c r="AE37">
        <v>2.4900000000000002</v>
      </c>
      <c r="AF37">
        <v>1.73</v>
      </c>
    </row>
    <row r="38" spans="1:32">
      <c r="A38" t="s">
        <v>80</v>
      </c>
      <c r="B38" s="75">
        <v>260.48</v>
      </c>
      <c r="C38" s="75">
        <v>86.18</v>
      </c>
      <c r="D38" s="135">
        <f t="shared" si="0"/>
        <v>87.6</v>
      </c>
      <c r="E38" s="75"/>
      <c r="F38" s="78">
        <v>7.66</v>
      </c>
      <c r="G38" s="78">
        <v>7.66</v>
      </c>
      <c r="H38" s="78">
        <v>7.85</v>
      </c>
      <c r="I38">
        <v>115.58</v>
      </c>
      <c r="J38">
        <v>270.73</v>
      </c>
      <c r="K38">
        <v>100.83</v>
      </c>
      <c r="L38">
        <v>2.17</v>
      </c>
      <c r="M38">
        <v>6.9</v>
      </c>
      <c r="N38" s="135">
        <v>29.2</v>
      </c>
      <c r="O38" s="135">
        <v>29.2</v>
      </c>
      <c r="P38" s="135">
        <v>29.2</v>
      </c>
      <c r="Q38">
        <v>2.0699999999999998</v>
      </c>
      <c r="R38">
        <v>76.55</v>
      </c>
      <c r="S38">
        <v>2.5</v>
      </c>
      <c r="T38">
        <v>2.7</v>
      </c>
      <c r="U38">
        <v>0.9</v>
      </c>
      <c r="V38">
        <v>0.91</v>
      </c>
      <c r="W38">
        <v>108.25</v>
      </c>
      <c r="X38">
        <v>21.65</v>
      </c>
      <c r="Y38">
        <v>34.24</v>
      </c>
      <c r="Z38">
        <v>24.32</v>
      </c>
      <c r="AA38">
        <v>56</v>
      </c>
      <c r="AB38">
        <v>28</v>
      </c>
      <c r="AC38">
        <v>0.98</v>
      </c>
      <c r="AD38">
        <v>2.59</v>
      </c>
      <c r="AE38">
        <v>2.59</v>
      </c>
      <c r="AF38">
        <v>1.73</v>
      </c>
    </row>
    <row r="39" spans="1:32">
      <c r="A39" t="s">
        <v>81</v>
      </c>
      <c r="B39" s="75">
        <v>260.48</v>
      </c>
      <c r="C39" s="75">
        <v>86.18</v>
      </c>
      <c r="D39" s="135">
        <f t="shared" si="0"/>
        <v>87.6</v>
      </c>
      <c r="E39" s="75"/>
      <c r="F39" s="78">
        <v>9.3000000000000007</v>
      </c>
      <c r="G39" s="78">
        <v>9.3000000000000007</v>
      </c>
      <c r="H39" s="78">
        <v>9.5299999999999994</v>
      </c>
      <c r="I39">
        <v>115.58</v>
      </c>
      <c r="J39">
        <v>270.73</v>
      </c>
      <c r="K39">
        <v>100.83</v>
      </c>
      <c r="L39">
        <v>2.17</v>
      </c>
      <c r="M39">
        <v>6.76</v>
      </c>
      <c r="N39" s="135">
        <v>29.2</v>
      </c>
      <c r="O39" s="135">
        <v>29.2</v>
      </c>
      <c r="P39" s="135">
        <v>29.2</v>
      </c>
      <c r="Q39">
        <v>2.0699999999999998</v>
      </c>
      <c r="R39">
        <v>73.709999999999994</v>
      </c>
      <c r="S39">
        <v>2.5</v>
      </c>
      <c r="T39">
        <v>2.66</v>
      </c>
      <c r="U39">
        <v>0.89</v>
      </c>
      <c r="V39">
        <v>0.88</v>
      </c>
      <c r="W39">
        <v>127.73</v>
      </c>
      <c r="X39">
        <v>25.55</v>
      </c>
      <c r="Y39">
        <v>41.27</v>
      </c>
      <c r="Z39">
        <v>24.4</v>
      </c>
      <c r="AA39">
        <v>58</v>
      </c>
      <c r="AB39">
        <v>29</v>
      </c>
      <c r="AC39">
        <v>0.95</v>
      </c>
      <c r="AD39">
        <v>2.4900000000000002</v>
      </c>
      <c r="AE39">
        <v>2.4900000000000002</v>
      </c>
      <c r="AF39">
        <v>1.73</v>
      </c>
    </row>
    <row r="40" spans="1:32">
      <c r="A40" t="s">
        <v>82</v>
      </c>
      <c r="B40" s="75">
        <v>260.48</v>
      </c>
      <c r="C40" s="75">
        <v>86.18</v>
      </c>
      <c r="D40" s="135">
        <f t="shared" si="0"/>
        <v>87.6</v>
      </c>
      <c r="E40" s="75"/>
      <c r="F40" s="78">
        <v>10.38</v>
      </c>
      <c r="G40" s="78">
        <v>10.38</v>
      </c>
      <c r="H40" s="78">
        <v>10.64</v>
      </c>
      <c r="I40">
        <v>115.58</v>
      </c>
      <c r="J40">
        <v>270.73</v>
      </c>
      <c r="K40">
        <v>100.83</v>
      </c>
      <c r="L40">
        <v>2.17</v>
      </c>
      <c r="M40">
        <v>6.98</v>
      </c>
      <c r="N40" s="135">
        <v>29.2</v>
      </c>
      <c r="O40" s="135">
        <v>29.2</v>
      </c>
      <c r="P40" s="135">
        <v>29.2</v>
      </c>
      <c r="Q40">
        <v>2.0699999999999998</v>
      </c>
      <c r="R40">
        <v>82.24</v>
      </c>
      <c r="S40">
        <v>2.5</v>
      </c>
      <c r="T40">
        <v>2.74</v>
      </c>
      <c r="U40">
        <v>0.91</v>
      </c>
      <c r="V40">
        <v>0.93</v>
      </c>
      <c r="W40">
        <v>146.18</v>
      </c>
      <c r="X40">
        <v>29.23</v>
      </c>
      <c r="Y40">
        <v>48.23</v>
      </c>
      <c r="Z40">
        <v>27.53</v>
      </c>
      <c r="AA40">
        <v>62</v>
      </c>
      <c r="AB40">
        <v>31</v>
      </c>
      <c r="AC40">
        <v>0.94</v>
      </c>
      <c r="AD40">
        <v>2.63</v>
      </c>
      <c r="AE40">
        <v>2.63</v>
      </c>
      <c r="AF40">
        <v>1.73</v>
      </c>
    </row>
    <row r="41" spans="1:32">
      <c r="A41" t="s">
        <v>83</v>
      </c>
      <c r="B41" s="75">
        <v>260.48</v>
      </c>
      <c r="C41" s="75">
        <v>86.18</v>
      </c>
      <c r="D41" s="135">
        <f t="shared" si="0"/>
        <v>87.6</v>
      </c>
      <c r="E41" s="75"/>
      <c r="F41" s="78">
        <v>11.26</v>
      </c>
      <c r="G41" s="78">
        <v>11.26</v>
      </c>
      <c r="H41" s="78">
        <v>11.53</v>
      </c>
      <c r="I41">
        <v>115.58</v>
      </c>
      <c r="J41">
        <v>270.73</v>
      </c>
      <c r="K41">
        <v>100.83</v>
      </c>
      <c r="L41">
        <v>2.17</v>
      </c>
      <c r="M41">
        <v>7.02</v>
      </c>
      <c r="N41" s="135">
        <v>29.2</v>
      </c>
      <c r="O41" s="135">
        <v>29.2</v>
      </c>
      <c r="P41" s="135">
        <v>29.2</v>
      </c>
      <c r="Q41">
        <v>2.0699999999999998</v>
      </c>
      <c r="R41">
        <v>90.35</v>
      </c>
      <c r="S41">
        <v>2.5</v>
      </c>
      <c r="T41">
        <v>2.56</v>
      </c>
      <c r="U41">
        <v>0.85</v>
      </c>
      <c r="V41">
        <v>0.86</v>
      </c>
      <c r="W41">
        <v>161.79</v>
      </c>
      <c r="X41">
        <v>32.36</v>
      </c>
      <c r="Y41">
        <v>53.14</v>
      </c>
      <c r="Z41">
        <v>30.62</v>
      </c>
      <c r="AA41">
        <v>67.34</v>
      </c>
      <c r="AB41">
        <v>33.659999999999997</v>
      </c>
      <c r="AC41">
        <v>1.02</v>
      </c>
      <c r="AD41">
        <v>3.63</v>
      </c>
      <c r="AE41">
        <v>3.63</v>
      </c>
      <c r="AF41">
        <v>1.73</v>
      </c>
    </row>
    <row r="42" spans="1:32">
      <c r="A42" t="s">
        <v>84</v>
      </c>
      <c r="B42" s="75">
        <v>260.48</v>
      </c>
      <c r="C42" s="75">
        <v>86.18</v>
      </c>
      <c r="D42" s="135">
        <f t="shared" si="0"/>
        <v>87.6</v>
      </c>
      <c r="E42" s="75"/>
      <c r="F42" s="78">
        <v>12.1</v>
      </c>
      <c r="G42" s="78">
        <v>12.1</v>
      </c>
      <c r="H42" s="78">
        <v>12.4</v>
      </c>
      <c r="I42">
        <v>115.58</v>
      </c>
      <c r="J42">
        <v>270.73</v>
      </c>
      <c r="K42">
        <v>100.83</v>
      </c>
      <c r="L42">
        <v>2.17</v>
      </c>
      <c r="M42">
        <v>6.76</v>
      </c>
      <c r="N42" s="135">
        <v>29.2</v>
      </c>
      <c r="O42" s="135">
        <v>29.2</v>
      </c>
      <c r="P42" s="135">
        <v>29.2</v>
      </c>
      <c r="Q42">
        <v>2.0699999999999998</v>
      </c>
      <c r="R42">
        <v>98.16</v>
      </c>
      <c r="S42">
        <v>2.5</v>
      </c>
      <c r="T42">
        <v>2.66</v>
      </c>
      <c r="U42">
        <v>0.89</v>
      </c>
      <c r="V42">
        <v>0.89</v>
      </c>
      <c r="W42">
        <v>177.28</v>
      </c>
      <c r="X42">
        <v>35.46</v>
      </c>
      <c r="Y42">
        <v>58.73</v>
      </c>
      <c r="Z42">
        <v>33.89</v>
      </c>
      <c r="AA42">
        <v>72.67</v>
      </c>
      <c r="AB42">
        <v>36.33</v>
      </c>
      <c r="AC42">
        <v>1.1200000000000001</v>
      </c>
      <c r="AD42">
        <v>3.65</v>
      </c>
      <c r="AE42">
        <v>3.65</v>
      </c>
      <c r="AF42">
        <v>1.73</v>
      </c>
    </row>
    <row r="43" spans="1:32">
      <c r="A43" t="s">
        <v>85</v>
      </c>
      <c r="B43" s="75">
        <v>260.48</v>
      </c>
      <c r="C43" s="75">
        <v>86.18</v>
      </c>
      <c r="D43" s="135">
        <f t="shared" si="0"/>
        <v>87.6</v>
      </c>
      <c r="E43" s="75"/>
      <c r="F43" s="78">
        <v>12.92</v>
      </c>
      <c r="G43" s="78">
        <v>12.92</v>
      </c>
      <c r="H43" s="78">
        <v>13.25</v>
      </c>
      <c r="I43">
        <v>115.58</v>
      </c>
      <c r="J43">
        <v>270.73</v>
      </c>
      <c r="K43">
        <v>100.83</v>
      </c>
      <c r="L43">
        <v>2.2400000000000002</v>
      </c>
      <c r="M43">
        <v>7.17</v>
      </c>
      <c r="N43" s="135">
        <v>29.2</v>
      </c>
      <c r="O43" s="135">
        <v>29.2</v>
      </c>
      <c r="P43" s="135">
        <v>29.2</v>
      </c>
      <c r="Q43">
        <v>2.0699999999999998</v>
      </c>
      <c r="R43">
        <v>105.35</v>
      </c>
      <c r="S43">
        <v>2.5</v>
      </c>
      <c r="T43">
        <v>2.62</v>
      </c>
      <c r="U43">
        <v>0.88</v>
      </c>
      <c r="V43">
        <v>0.87</v>
      </c>
      <c r="W43">
        <v>192.03</v>
      </c>
      <c r="X43">
        <v>38.409999999999997</v>
      </c>
      <c r="Y43">
        <v>64.05</v>
      </c>
      <c r="Z43">
        <v>36.86</v>
      </c>
      <c r="AA43">
        <v>72.67</v>
      </c>
      <c r="AB43">
        <v>36.33</v>
      </c>
      <c r="AC43">
        <v>1</v>
      </c>
      <c r="AD43">
        <v>3.54</v>
      </c>
      <c r="AE43">
        <v>3.54</v>
      </c>
      <c r="AF43">
        <v>1.73</v>
      </c>
    </row>
    <row r="44" spans="1:32">
      <c r="A44" t="s">
        <v>86</v>
      </c>
      <c r="B44" s="75">
        <v>260.48</v>
      </c>
      <c r="C44" s="75">
        <v>86.18</v>
      </c>
      <c r="D44" s="135">
        <f t="shared" si="0"/>
        <v>87.6</v>
      </c>
      <c r="E44" s="75"/>
      <c r="F44" s="78">
        <v>13.6</v>
      </c>
      <c r="G44" s="78">
        <v>13.6</v>
      </c>
      <c r="H44" s="78">
        <v>13.94</v>
      </c>
      <c r="I44">
        <v>115.58</v>
      </c>
      <c r="J44">
        <v>270.73</v>
      </c>
      <c r="K44">
        <v>100.83</v>
      </c>
      <c r="L44">
        <v>2.2400000000000002</v>
      </c>
      <c r="M44">
        <v>7.19</v>
      </c>
      <c r="N44" s="135">
        <v>29.2</v>
      </c>
      <c r="O44" s="135">
        <v>29.2</v>
      </c>
      <c r="P44" s="135">
        <v>29.2</v>
      </c>
      <c r="Q44">
        <v>2.0699999999999998</v>
      </c>
      <c r="R44">
        <v>111.56</v>
      </c>
      <c r="S44">
        <v>2.5</v>
      </c>
      <c r="T44">
        <v>2.57</v>
      </c>
      <c r="U44">
        <v>0.86</v>
      </c>
      <c r="V44">
        <v>0.85</v>
      </c>
      <c r="W44">
        <v>203.81</v>
      </c>
      <c r="X44">
        <v>40.76</v>
      </c>
      <c r="Y44">
        <v>68.459999999999994</v>
      </c>
      <c r="Z44">
        <v>39.159999999999997</v>
      </c>
      <c r="AA44">
        <v>75.34</v>
      </c>
      <c r="AB44">
        <v>37.659999999999997</v>
      </c>
      <c r="AC44">
        <v>0.93</v>
      </c>
      <c r="AD44">
        <v>3.49</v>
      </c>
      <c r="AE44">
        <v>3.49</v>
      </c>
      <c r="AF44">
        <v>1.73</v>
      </c>
    </row>
    <row r="45" spans="1:32">
      <c r="A45" t="s">
        <v>87</v>
      </c>
      <c r="B45" s="75">
        <v>260.48</v>
      </c>
      <c r="C45" s="75">
        <v>86.18</v>
      </c>
      <c r="D45" s="135">
        <f t="shared" si="0"/>
        <v>87.6</v>
      </c>
      <c r="E45" s="75"/>
      <c r="F45" s="78">
        <v>14.19</v>
      </c>
      <c r="G45" s="78">
        <v>14.19</v>
      </c>
      <c r="H45" s="78">
        <v>14.55</v>
      </c>
      <c r="I45">
        <v>115.58</v>
      </c>
      <c r="J45">
        <v>270.73</v>
      </c>
      <c r="K45">
        <v>100.83</v>
      </c>
      <c r="L45">
        <v>2.2400000000000002</v>
      </c>
      <c r="M45">
        <v>7.08</v>
      </c>
      <c r="N45" s="135">
        <v>29.2</v>
      </c>
      <c r="O45" s="135">
        <v>29.2</v>
      </c>
      <c r="P45" s="135">
        <v>29.2</v>
      </c>
      <c r="Q45">
        <v>2.0699999999999998</v>
      </c>
      <c r="R45">
        <v>112.75</v>
      </c>
      <c r="S45">
        <v>2.5</v>
      </c>
      <c r="T45">
        <v>2.61</v>
      </c>
      <c r="U45">
        <v>0.87</v>
      </c>
      <c r="V45">
        <v>0.86</v>
      </c>
      <c r="W45">
        <v>213.64</v>
      </c>
      <c r="X45">
        <v>42.73</v>
      </c>
      <c r="Y45">
        <v>72.3</v>
      </c>
      <c r="Z45">
        <v>44.95</v>
      </c>
      <c r="AA45">
        <v>77.34</v>
      </c>
      <c r="AB45">
        <v>38.659999999999997</v>
      </c>
      <c r="AC45">
        <v>0.89</v>
      </c>
      <c r="AD45">
        <v>3.35</v>
      </c>
      <c r="AE45">
        <v>3.35</v>
      </c>
      <c r="AF45">
        <v>1.73</v>
      </c>
    </row>
    <row r="46" spans="1:32">
      <c r="A46" t="s">
        <v>88</v>
      </c>
      <c r="B46" s="75">
        <v>260.48</v>
      </c>
      <c r="C46" s="75">
        <v>86.18</v>
      </c>
      <c r="D46" s="135">
        <f t="shared" si="0"/>
        <v>87.6</v>
      </c>
      <c r="E46" s="75"/>
      <c r="F46" s="78">
        <v>14.7</v>
      </c>
      <c r="G46" s="78">
        <v>14.7</v>
      </c>
      <c r="H46" s="78">
        <v>15.06</v>
      </c>
      <c r="I46">
        <v>115.58</v>
      </c>
      <c r="J46">
        <v>270.73</v>
      </c>
      <c r="K46">
        <v>100.83</v>
      </c>
      <c r="L46">
        <v>2.2400000000000002</v>
      </c>
      <c r="M46">
        <v>7.03</v>
      </c>
      <c r="N46" s="135">
        <v>29.2</v>
      </c>
      <c r="O46" s="135">
        <v>29.2</v>
      </c>
      <c r="P46" s="135">
        <v>29.2</v>
      </c>
      <c r="Q46">
        <v>2.0699999999999998</v>
      </c>
      <c r="R46">
        <v>116.98</v>
      </c>
      <c r="S46">
        <v>2.5</v>
      </c>
      <c r="T46">
        <v>2.58</v>
      </c>
      <c r="U46">
        <v>0.86</v>
      </c>
      <c r="V46">
        <v>0.85</v>
      </c>
      <c r="W46">
        <v>223.95</v>
      </c>
      <c r="X46">
        <v>44.79</v>
      </c>
      <c r="Y46">
        <v>75.959999999999994</v>
      </c>
      <c r="Z46">
        <v>46.55</v>
      </c>
      <c r="AA46">
        <v>78.67</v>
      </c>
      <c r="AB46">
        <v>39.33</v>
      </c>
      <c r="AC46">
        <v>0.88</v>
      </c>
      <c r="AD46">
        <v>3.54</v>
      </c>
      <c r="AE46">
        <v>3.54</v>
      </c>
      <c r="AF46">
        <v>1.73</v>
      </c>
    </row>
    <row r="47" spans="1:32">
      <c r="A47" t="s">
        <v>89</v>
      </c>
      <c r="B47" s="75">
        <v>260.48</v>
      </c>
      <c r="C47" s="75">
        <v>86.18</v>
      </c>
      <c r="D47" s="135">
        <f t="shared" si="0"/>
        <v>87.6</v>
      </c>
      <c r="E47" s="75"/>
      <c r="F47" s="78">
        <v>15.06</v>
      </c>
      <c r="G47" s="78">
        <v>15.06</v>
      </c>
      <c r="H47" s="78">
        <v>15.44</v>
      </c>
      <c r="I47">
        <v>115.58</v>
      </c>
      <c r="J47">
        <v>270.73</v>
      </c>
      <c r="K47">
        <v>100.83</v>
      </c>
      <c r="L47">
        <v>2.4</v>
      </c>
      <c r="M47">
        <v>9.4700000000000006</v>
      </c>
      <c r="N47" s="135">
        <v>29.2</v>
      </c>
      <c r="O47" s="135">
        <v>29.2</v>
      </c>
      <c r="P47" s="135">
        <v>29.2</v>
      </c>
      <c r="Q47">
        <v>2.2200000000000002</v>
      </c>
      <c r="R47">
        <v>120.76</v>
      </c>
      <c r="S47">
        <v>2.59</v>
      </c>
      <c r="T47">
        <v>2.67</v>
      </c>
      <c r="U47">
        <v>0.89</v>
      </c>
      <c r="V47">
        <v>0.89</v>
      </c>
      <c r="W47">
        <v>232.24</v>
      </c>
      <c r="X47">
        <v>46.45</v>
      </c>
      <c r="Y47">
        <v>78.56</v>
      </c>
      <c r="Z47">
        <v>47.92</v>
      </c>
      <c r="AA47">
        <v>78.67</v>
      </c>
      <c r="AB47">
        <v>39.33</v>
      </c>
      <c r="AC47">
        <v>0.79</v>
      </c>
      <c r="AD47">
        <v>3.55</v>
      </c>
      <c r="AE47">
        <v>3.55</v>
      </c>
      <c r="AF47">
        <v>1.73</v>
      </c>
    </row>
    <row r="48" spans="1:32">
      <c r="A48" t="s">
        <v>90</v>
      </c>
      <c r="B48" s="75">
        <v>260.48</v>
      </c>
      <c r="C48" s="75">
        <v>86.18</v>
      </c>
      <c r="D48" s="135">
        <f t="shared" si="0"/>
        <v>87.6</v>
      </c>
      <c r="E48" s="75"/>
      <c r="F48" s="78">
        <v>15.41</v>
      </c>
      <c r="G48" s="78">
        <v>15.41</v>
      </c>
      <c r="H48" s="78">
        <v>15.8</v>
      </c>
      <c r="I48">
        <v>115.58</v>
      </c>
      <c r="J48">
        <v>270.73</v>
      </c>
      <c r="K48">
        <v>100.83</v>
      </c>
      <c r="L48">
        <v>2.4</v>
      </c>
      <c r="M48">
        <v>9.1300000000000008</v>
      </c>
      <c r="N48" s="135">
        <v>29.2</v>
      </c>
      <c r="O48" s="135">
        <v>29.2</v>
      </c>
      <c r="P48" s="135">
        <v>29.2</v>
      </c>
      <c r="Q48">
        <v>2.2200000000000002</v>
      </c>
      <c r="R48">
        <v>124.08</v>
      </c>
      <c r="S48">
        <v>2.59</v>
      </c>
      <c r="T48">
        <v>2.4500000000000002</v>
      </c>
      <c r="U48">
        <v>0.82</v>
      </c>
      <c r="V48">
        <v>0.81</v>
      </c>
      <c r="W48">
        <v>239.68</v>
      </c>
      <c r="X48">
        <v>47.93</v>
      </c>
      <c r="Y48">
        <v>80.92</v>
      </c>
      <c r="Z48">
        <v>49.06</v>
      </c>
      <c r="AA48">
        <v>78.67</v>
      </c>
      <c r="AB48">
        <v>39.33</v>
      </c>
      <c r="AC48">
        <v>0.9</v>
      </c>
      <c r="AD48">
        <v>3.57</v>
      </c>
      <c r="AE48">
        <v>3.57</v>
      </c>
      <c r="AF48">
        <v>1.73</v>
      </c>
    </row>
    <row r="49" spans="1:32">
      <c r="A49" t="s">
        <v>91</v>
      </c>
      <c r="B49" s="75">
        <v>260.48</v>
      </c>
      <c r="C49" s="75">
        <v>86.18</v>
      </c>
      <c r="D49" s="135">
        <f t="shared" si="0"/>
        <v>87.6</v>
      </c>
      <c r="E49" s="75"/>
      <c r="F49" s="78">
        <v>15.73</v>
      </c>
      <c r="G49" s="78">
        <v>15.73</v>
      </c>
      <c r="H49" s="78">
        <v>16.12</v>
      </c>
      <c r="I49">
        <v>115.58</v>
      </c>
      <c r="J49">
        <v>270.73</v>
      </c>
      <c r="K49">
        <v>100.83</v>
      </c>
      <c r="L49">
        <v>2.4</v>
      </c>
      <c r="M49">
        <v>8.73</v>
      </c>
      <c r="N49" s="135">
        <v>29.2</v>
      </c>
      <c r="O49" s="135">
        <v>29.2</v>
      </c>
      <c r="P49" s="135">
        <v>29.2</v>
      </c>
      <c r="Q49">
        <v>2.2200000000000002</v>
      </c>
      <c r="R49">
        <v>126.74</v>
      </c>
      <c r="S49">
        <v>2.59</v>
      </c>
      <c r="T49">
        <v>2.75</v>
      </c>
      <c r="U49">
        <v>0.92</v>
      </c>
      <c r="V49">
        <v>0.92</v>
      </c>
      <c r="W49">
        <v>243.12</v>
      </c>
      <c r="X49">
        <v>48.62</v>
      </c>
      <c r="Y49">
        <v>82.74</v>
      </c>
      <c r="Z49">
        <v>50</v>
      </c>
      <c r="AA49">
        <v>78.67</v>
      </c>
      <c r="AB49">
        <v>39.33</v>
      </c>
      <c r="AC49">
        <v>0.71</v>
      </c>
      <c r="AD49">
        <v>3.59</v>
      </c>
      <c r="AE49">
        <v>3.59</v>
      </c>
      <c r="AF49">
        <v>1.73</v>
      </c>
    </row>
    <row r="50" spans="1:32">
      <c r="A50" t="s">
        <v>92</v>
      </c>
      <c r="B50" s="75">
        <v>260.48</v>
      </c>
      <c r="C50" s="75">
        <v>86.18</v>
      </c>
      <c r="D50" s="135">
        <f t="shared" si="0"/>
        <v>87.6</v>
      </c>
      <c r="E50" s="75"/>
      <c r="F50" s="78">
        <v>15.82</v>
      </c>
      <c r="G50" s="78">
        <v>15.82</v>
      </c>
      <c r="H50" s="78">
        <v>16.22</v>
      </c>
      <c r="I50">
        <v>115.58</v>
      </c>
      <c r="J50">
        <v>270.73</v>
      </c>
      <c r="K50">
        <v>100.83</v>
      </c>
      <c r="L50">
        <v>2.4</v>
      </c>
      <c r="M50">
        <v>8.2799999999999994</v>
      </c>
      <c r="N50" s="135">
        <v>29.2</v>
      </c>
      <c r="O50" s="135">
        <v>29.2</v>
      </c>
      <c r="P50" s="135">
        <v>29.2</v>
      </c>
      <c r="Q50">
        <v>2.2200000000000002</v>
      </c>
      <c r="R50">
        <v>128.91</v>
      </c>
      <c r="S50">
        <v>2.59</v>
      </c>
      <c r="T50">
        <v>2.44</v>
      </c>
      <c r="U50">
        <v>0.81</v>
      </c>
      <c r="V50">
        <v>0.83</v>
      </c>
      <c r="W50">
        <v>244.71</v>
      </c>
      <c r="X50">
        <v>48.94</v>
      </c>
      <c r="Y50">
        <v>84.42</v>
      </c>
      <c r="Z50">
        <v>50</v>
      </c>
      <c r="AA50">
        <v>82</v>
      </c>
      <c r="AB50">
        <v>41</v>
      </c>
      <c r="AC50">
        <v>0.69</v>
      </c>
      <c r="AD50">
        <v>3.53</v>
      </c>
      <c r="AE50">
        <v>3.53</v>
      </c>
      <c r="AF50">
        <v>1.73</v>
      </c>
    </row>
    <row r="51" spans="1:32">
      <c r="A51" t="s">
        <v>93</v>
      </c>
      <c r="B51" s="75">
        <v>260.48</v>
      </c>
      <c r="C51" s="75">
        <v>86.18</v>
      </c>
      <c r="D51" s="135">
        <f t="shared" si="0"/>
        <v>87.6</v>
      </c>
      <c r="E51" s="75"/>
      <c r="F51" s="78">
        <v>15.87</v>
      </c>
      <c r="G51" s="78">
        <v>15.87</v>
      </c>
      <c r="H51" s="78">
        <v>16.27</v>
      </c>
      <c r="I51">
        <v>115.58</v>
      </c>
      <c r="J51">
        <v>270.73</v>
      </c>
      <c r="K51">
        <v>100.83</v>
      </c>
      <c r="L51">
        <v>2.4700000000000002</v>
      </c>
      <c r="M51">
        <v>7.93</v>
      </c>
      <c r="N51" s="135">
        <v>29.2</v>
      </c>
      <c r="O51" s="135">
        <v>29.2</v>
      </c>
      <c r="P51" s="135">
        <v>29.2</v>
      </c>
      <c r="Q51">
        <v>2.2200000000000002</v>
      </c>
      <c r="R51">
        <v>123.97</v>
      </c>
      <c r="S51">
        <v>2.69</v>
      </c>
      <c r="T51">
        <v>2.5499999999999998</v>
      </c>
      <c r="U51">
        <v>0.85</v>
      </c>
      <c r="V51">
        <v>0.85</v>
      </c>
      <c r="W51">
        <v>245.54</v>
      </c>
      <c r="X51">
        <v>49.11</v>
      </c>
      <c r="Y51">
        <v>85.64</v>
      </c>
      <c r="Z51">
        <v>48.32</v>
      </c>
      <c r="AA51">
        <v>82</v>
      </c>
      <c r="AB51">
        <v>41</v>
      </c>
      <c r="AC51">
        <v>0.77</v>
      </c>
      <c r="AD51">
        <v>3.54</v>
      </c>
      <c r="AE51">
        <v>3.54</v>
      </c>
      <c r="AF51">
        <v>1.73</v>
      </c>
    </row>
    <row r="52" spans="1:32">
      <c r="A52" t="s">
        <v>94</v>
      </c>
      <c r="B52" s="75">
        <v>260.48</v>
      </c>
      <c r="C52" s="75">
        <v>86.18</v>
      </c>
      <c r="D52" s="135">
        <f t="shared" si="0"/>
        <v>87.6</v>
      </c>
      <c r="E52" s="75"/>
      <c r="F52" s="78">
        <v>15.87</v>
      </c>
      <c r="G52" s="78">
        <v>15.87</v>
      </c>
      <c r="H52" s="78">
        <v>16.27</v>
      </c>
      <c r="I52">
        <v>115.58</v>
      </c>
      <c r="J52">
        <v>270.73</v>
      </c>
      <c r="K52">
        <v>100.83</v>
      </c>
      <c r="L52">
        <v>2.4700000000000002</v>
      </c>
      <c r="M52">
        <v>7.19</v>
      </c>
      <c r="N52" s="135">
        <v>29.2</v>
      </c>
      <c r="O52" s="135">
        <v>29.2</v>
      </c>
      <c r="P52" s="135">
        <v>29.2</v>
      </c>
      <c r="Q52">
        <v>2.2200000000000002</v>
      </c>
      <c r="R52">
        <v>125.04</v>
      </c>
      <c r="S52">
        <v>2.69</v>
      </c>
      <c r="T52">
        <v>2.77</v>
      </c>
      <c r="U52">
        <v>0.92</v>
      </c>
      <c r="V52">
        <v>0.92</v>
      </c>
      <c r="W52">
        <v>245.57</v>
      </c>
      <c r="X52">
        <v>49.11</v>
      </c>
      <c r="Y52">
        <v>86.32</v>
      </c>
      <c r="Z52">
        <v>48.6</v>
      </c>
      <c r="AA52">
        <v>82</v>
      </c>
      <c r="AB52">
        <v>41</v>
      </c>
      <c r="AC52">
        <v>0.72</v>
      </c>
      <c r="AD52">
        <v>3.46</v>
      </c>
      <c r="AE52">
        <v>3.46</v>
      </c>
      <c r="AF52">
        <v>1.73</v>
      </c>
    </row>
    <row r="53" spans="1:32">
      <c r="A53" t="s">
        <v>95</v>
      </c>
      <c r="B53" s="75">
        <v>260.48</v>
      </c>
      <c r="C53" s="75">
        <v>86.18</v>
      </c>
      <c r="D53" s="135">
        <f t="shared" si="0"/>
        <v>87.6</v>
      </c>
      <c r="E53" s="75"/>
      <c r="F53" s="78">
        <v>15.82</v>
      </c>
      <c r="G53" s="78">
        <v>15.82</v>
      </c>
      <c r="H53" s="78">
        <v>16.21</v>
      </c>
      <c r="I53">
        <v>115.58</v>
      </c>
      <c r="J53">
        <v>270.73</v>
      </c>
      <c r="K53">
        <v>100.83</v>
      </c>
      <c r="L53">
        <v>2.4700000000000002</v>
      </c>
      <c r="M53">
        <v>6.92</v>
      </c>
      <c r="N53" s="135">
        <v>29.2</v>
      </c>
      <c r="O53" s="135">
        <v>29.2</v>
      </c>
      <c r="P53" s="135">
        <v>29.2</v>
      </c>
      <c r="Q53">
        <v>2.2200000000000002</v>
      </c>
      <c r="R53">
        <v>125.4</v>
      </c>
      <c r="S53">
        <v>2.69</v>
      </c>
      <c r="T53">
        <v>2.41</v>
      </c>
      <c r="U53">
        <v>0.8</v>
      </c>
      <c r="V53">
        <v>0.81</v>
      </c>
      <c r="W53">
        <v>244.6</v>
      </c>
      <c r="X53">
        <v>48.92</v>
      </c>
      <c r="Y53">
        <v>86.54</v>
      </c>
      <c r="Z53">
        <v>48.7</v>
      </c>
      <c r="AA53">
        <v>82</v>
      </c>
      <c r="AB53">
        <v>41</v>
      </c>
      <c r="AC53">
        <v>0.78</v>
      </c>
      <c r="AD53">
        <v>3.49</v>
      </c>
      <c r="AE53">
        <v>3.49</v>
      </c>
      <c r="AF53">
        <v>1.73</v>
      </c>
    </row>
    <row r="54" spans="1:32">
      <c r="A54" t="s">
        <v>96</v>
      </c>
      <c r="B54" s="75">
        <v>260.48</v>
      </c>
      <c r="C54" s="75">
        <v>86.18</v>
      </c>
      <c r="D54" s="135">
        <f t="shared" si="0"/>
        <v>87.6</v>
      </c>
      <c r="E54" s="75"/>
      <c r="F54" s="78">
        <v>15.74</v>
      </c>
      <c r="G54" s="78">
        <v>15.74</v>
      </c>
      <c r="H54" s="78">
        <v>16.13</v>
      </c>
      <c r="I54">
        <v>94.43</v>
      </c>
      <c r="J54">
        <v>270.73</v>
      </c>
      <c r="K54">
        <v>100.83</v>
      </c>
      <c r="L54">
        <v>2.4700000000000002</v>
      </c>
      <c r="M54">
        <v>6.65</v>
      </c>
      <c r="N54" s="135">
        <v>29.2</v>
      </c>
      <c r="O54" s="135">
        <v>29.2</v>
      </c>
      <c r="P54" s="135">
        <v>29.2</v>
      </c>
      <c r="Q54">
        <v>2.2200000000000002</v>
      </c>
      <c r="R54">
        <v>125.22</v>
      </c>
      <c r="S54">
        <v>2.69</v>
      </c>
      <c r="T54">
        <v>2.4700000000000002</v>
      </c>
      <c r="U54">
        <v>0.82</v>
      </c>
      <c r="V54">
        <v>0.84</v>
      </c>
      <c r="W54">
        <v>243.48</v>
      </c>
      <c r="X54">
        <v>48.7</v>
      </c>
      <c r="Y54">
        <v>86.15</v>
      </c>
      <c r="Z54">
        <v>48.81</v>
      </c>
      <c r="AA54">
        <v>82</v>
      </c>
      <c r="AB54">
        <v>41</v>
      </c>
      <c r="AC54">
        <v>0.93</v>
      </c>
      <c r="AD54">
        <v>3.63</v>
      </c>
      <c r="AE54">
        <v>3.63</v>
      </c>
      <c r="AF54">
        <v>1.73</v>
      </c>
    </row>
    <row r="55" spans="1:32">
      <c r="A55" t="s">
        <v>97</v>
      </c>
      <c r="B55" s="75">
        <v>260.48</v>
      </c>
      <c r="C55" s="75">
        <v>86.18</v>
      </c>
      <c r="D55" s="135">
        <f t="shared" si="0"/>
        <v>87.6</v>
      </c>
      <c r="E55" s="75"/>
      <c r="F55" s="78">
        <v>15.52</v>
      </c>
      <c r="G55" s="78">
        <v>15.52</v>
      </c>
      <c r="H55" s="78">
        <v>15.9</v>
      </c>
      <c r="I55">
        <v>66.099999999999994</v>
      </c>
      <c r="J55">
        <v>270.73</v>
      </c>
      <c r="K55">
        <v>100.83</v>
      </c>
      <c r="L55">
        <v>2.5499999999999998</v>
      </c>
      <c r="M55">
        <v>6.37</v>
      </c>
      <c r="N55" s="135">
        <v>29.2</v>
      </c>
      <c r="O55" s="135">
        <v>29.2</v>
      </c>
      <c r="P55" s="135">
        <v>29.2</v>
      </c>
      <c r="Q55">
        <v>2.2999999999999998</v>
      </c>
      <c r="R55">
        <v>123.84</v>
      </c>
      <c r="S55">
        <v>2.77</v>
      </c>
      <c r="T55">
        <v>2.41</v>
      </c>
      <c r="U55">
        <v>0.8</v>
      </c>
      <c r="V55">
        <v>0.81</v>
      </c>
      <c r="W55">
        <v>242.2</v>
      </c>
      <c r="X55">
        <v>48.44</v>
      </c>
      <c r="Y55">
        <v>85.93</v>
      </c>
      <c r="Z55">
        <v>48.48</v>
      </c>
      <c r="AA55">
        <v>82</v>
      </c>
      <c r="AB55">
        <v>41</v>
      </c>
      <c r="AC55">
        <v>0.81</v>
      </c>
      <c r="AD55">
        <v>3.53</v>
      </c>
      <c r="AE55">
        <v>3.53</v>
      </c>
      <c r="AF55">
        <v>1.73</v>
      </c>
    </row>
    <row r="56" spans="1:32">
      <c r="A56" t="s">
        <v>98</v>
      </c>
      <c r="B56" s="75">
        <v>260.48</v>
      </c>
      <c r="C56" s="75">
        <v>86.18</v>
      </c>
      <c r="D56" s="135">
        <f t="shared" si="0"/>
        <v>87.6</v>
      </c>
      <c r="E56" s="75"/>
      <c r="F56" s="78">
        <v>15.22</v>
      </c>
      <c r="G56" s="78">
        <v>15.22</v>
      </c>
      <c r="H56" s="78">
        <v>15.59</v>
      </c>
      <c r="I56">
        <v>66.099999999999994</v>
      </c>
      <c r="J56">
        <v>270.73</v>
      </c>
      <c r="K56">
        <v>100.83</v>
      </c>
      <c r="L56">
        <v>2.5499999999999998</v>
      </c>
      <c r="M56">
        <v>6.05</v>
      </c>
      <c r="N56" s="135">
        <v>29.2</v>
      </c>
      <c r="O56" s="135">
        <v>29.2</v>
      </c>
      <c r="P56" s="135">
        <v>29.2</v>
      </c>
      <c r="Q56">
        <v>2.2999999999999998</v>
      </c>
      <c r="R56">
        <v>121.22</v>
      </c>
      <c r="S56">
        <v>2.77</v>
      </c>
      <c r="T56">
        <v>2.4</v>
      </c>
      <c r="U56">
        <v>0.8</v>
      </c>
      <c r="V56">
        <v>0.81</v>
      </c>
      <c r="W56">
        <v>240.15</v>
      </c>
      <c r="X56">
        <v>48.03</v>
      </c>
      <c r="Y56">
        <v>85.16</v>
      </c>
      <c r="Z56">
        <v>47.5</v>
      </c>
      <c r="AA56">
        <v>82</v>
      </c>
      <c r="AB56">
        <v>41</v>
      </c>
      <c r="AC56">
        <v>0.83</v>
      </c>
      <c r="AD56">
        <v>3.41</v>
      </c>
      <c r="AE56">
        <v>3.41</v>
      </c>
      <c r="AF56">
        <v>1.73</v>
      </c>
    </row>
    <row r="57" spans="1:32">
      <c r="A57" t="s">
        <v>99</v>
      </c>
      <c r="B57" s="75">
        <v>260.48</v>
      </c>
      <c r="C57" s="75">
        <v>86.18</v>
      </c>
      <c r="D57" s="135">
        <f t="shared" si="0"/>
        <v>87.6</v>
      </c>
      <c r="E57" s="75"/>
      <c r="F57" s="78">
        <v>14.86</v>
      </c>
      <c r="G57" s="78">
        <v>14.86</v>
      </c>
      <c r="H57" s="78">
        <v>15.24</v>
      </c>
      <c r="I57">
        <v>66.099999999999994</v>
      </c>
      <c r="J57">
        <v>270.73</v>
      </c>
      <c r="K57">
        <v>100.83</v>
      </c>
      <c r="L57">
        <v>2.5499999999999998</v>
      </c>
      <c r="M57">
        <v>5.77</v>
      </c>
      <c r="N57" s="135">
        <v>29.2</v>
      </c>
      <c r="O57" s="135">
        <v>29.2</v>
      </c>
      <c r="P57" s="135">
        <v>29.2</v>
      </c>
      <c r="Q57">
        <v>2.2999999999999998</v>
      </c>
      <c r="R57">
        <v>114.2</v>
      </c>
      <c r="S57">
        <v>2.77</v>
      </c>
      <c r="T57">
        <v>2.83</v>
      </c>
      <c r="U57">
        <v>0.94</v>
      </c>
      <c r="V57">
        <v>0.94</v>
      </c>
      <c r="W57">
        <v>235.03</v>
      </c>
      <c r="X57">
        <v>47.01</v>
      </c>
      <c r="Y57">
        <v>83.79</v>
      </c>
      <c r="Z57">
        <v>44.44</v>
      </c>
      <c r="AA57">
        <v>82.67</v>
      </c>
      <c r="AB57">
        <v>41.33</v>
      </c>
      <c r="AC57">
        <v>0.82</v>
      </c>
      <c r="AD57">
        <v>3.48</v>
      </c>
      <c r="AE57">
        <v>3.48</v>
      </c>
      <c r="AF57">
        <v>1.73</v>
      </c>
    </row>
    <row r="58" spans="1:32">
      <c r="A58" t="s">
        <v>100</v>
      </c>
      <c r="B58" s="75">
        <v>260.48</v>
      </c>
      <c r="C58" s="75">
        <v>86.18</v>
      </c>
      <c r="D58" s="135">
        <f t="shared" si="0"/>
        <v>87.6</v>
      </c>
      <c r="E58" s="75"/>
      <c r="F58" s="78">
        <v>14.39</v>
      </c>
      <c r="G58" s="78">
        <v>14.39</v>
      </c>
      <c r="H58" s="78">
        <v>14.75</v>
      </c>
      <c r="I58">
        <v>66.099999999999994</v>
      </c>
      <c r="J58">
        <v>270.73</v>
      </c>
      <c r="K58">
        <v>100.83</v>
      </c>
      <c r="L58">
        <v>2.5499999999999998</v>
      </c>
      <c r="M58">
        <v>5.63</v>
      </c>
      <c r="N58" s="135">
        <v>29.2</v>
      </c>
      <c r="O58" s="135">
        <v>29.2</v>
      </c>
      <c r="P58" s="135">
        <v>29.2</v>
      </c>
      <c r="Q58">
        <v>2.2999999999999998</v>
      </c>
      <c r="R58">
        <v>110.28</v>
      </c>
      <c r="S58">
        <v>2.77</v>
      </c>
      <c r="T58">
        <v>2.5099999999999998</v>
      </c>
      <c r="U58">
        <v>0.84</v>
      </c>
      <c r="V58">
        <v>0.83</v>
      </c>
      <c r="W58">
        <v>226.7</v>
      </c>
      <c r="X58">
        <v>45.34</v>
      </c>
      <c r="Y58">
        <v>81.84</v>
      </c>
      <c r="Z58">
        <v>42.86</v>
      </c>
      <c r="AA58">
        <v>84</v>
      </c>
      <c r="AB58">
        <v>42</v>
      </c>
      <c r="AC58">
        <v>0.85</v>
      </c>
      <c r="AD58">
        <v>3.58</v>
      </c>
      <c r="AE58">
        <v>3.58</v>
      </c>
      <c r="AF58">
        <v>1.73</v>
      </c>
    </row>
    <row r="59" spans="1:32">
      <c r="A59" t="s">
        <v>101</v>
      </c>
      <c r="B59" s="75">
        <v>260.48</v>
      </c>
      <c r="C59" s="75">
        <v>86.18</v>
      </c>
      <c r="D59" s="135">
        <f t="shared" si="0"/>
        <v>87.6</v>
      </c>
      <c r="E59" s="75"/>
      <c r="F59" s="78">
        <v>13.95</v>
      </c>
      <c r="G59" s="78">
        <v>13.95</v>
      </c>
      <c r="H59" s="78">
        <v>14.3</v>
      </c>
      <c r="I59">
        <v>66.099999999999994</v>
      </c>
      <c r="J59">
        <v>270.73</v>
      </c>
      <c r="K59">
        <v>100.83</v>
      </c>
      <c r="L59">
        <v>2.63</v>
      </c>
      <c r="M59">
        <v>5.44</v>
      </c>
      <c r="N59" s="135">
        <v>29.2</v>
      </c>
      <c r="O59" s="135">
        <v>29.2</v>
      </c>
      <c r="P59" s="135">
        <v>29.2</v>
      </c>
      <c r="Q59">
        <v>2.2999999999999998</v>
      </c>
      <c r="R59">
        <v>105.62</v>
      </c>
      <c r="S59">
        <v>2.69</v>
      </c>
      <c r="T59">
        <v>2.59</v>
      </c>
      <c r="U59">
        <v>0.86</v>
      </c>
      <c r="V59">
        <v>0.87</v>
      </c>
      <c r="W59">
        <v>217.42</v>
      </c>
      <c r="X59">
        <v>43.48</v>
      </c>
      <c r="Y59">
        <v>79.42</v>
      </c>
      <c r="Z59">
        <v>41.08</v>
      </c>
      <c r="AA59">
        <v>85.34</v>
      </c>
      <c r="AB59">
        <v>42.66</v>
      </c>
      <c r="AC59">
        <v>0.96</v>
      </c>
      <c r="AD59">
        <v>3.44</v>
      </c>
      <c r="AE59">
        <v>3.44</v>
      </c>
      <c r="AF59">
        <v>1.73</v>
      </c>
    </row>
    <row r="60" spans="1:32">
      <c r="A60" t="s">
        <v>102</v>
      </c>
      <c r="B60" s="75">
        <v>260.48</v>
      </c>
      <c r="C60" s="75">
        <v>86.18</v>
      </c>
      <c r="D60" s="135">
        <f t="shared" si="0"/>
        <v>87.6</v>
      </c>
      <c r="E60" s="75"/>
      <c r="F60" s="78">
        <v>13.33</v>
      </c>
      <c r="G60" s="78">
        <v>13.33</v>
      </c>
      <c r="H60" s="78">
        <v>13.66</v>
      </c>
      <c r="I60">
        <v>94.43</v>
      </c>
      <c r="J60">
        <v>270.73</v>
      </c>
      <c r="K60">
        <v>100.83</v>
      </c>
      <c r="L60">
        <v>2.63</v>
      </c>
      <c r="M60">
        <v>5.3</v>
      </c>
      <c r="N60" s="135">
        <v>29.2</v>
      </c>
      <c r="O60" s="135">
        <v>29.2</v>
      </c>
      <c r="P60" s="135">
        <v>29.2</v>
      </c>
      <c r="Q60">
        <v>2.2999999999999998</v>
      </c>
      <c r="R60">
        <v>100.38</v>
      </c>
      <c r="S60">
        <v>2.69</v>
      </c>
      <c r="T60">
        <v>2.63</v>
      </c>
      <c r="U60">
        <v>0.88</v>
      </c>
      <c r="V60">
        <v>0.88</v>
      </c>
      <c r="W60">
        <v>207.35</v>
      </c>
      <c r="X60">
        <v>41.47</v>
      </c>
      <c r="Y60">
        <v>76.680000000000007</v>
      </c>
      <c r="Z60">
        <v>39.26</v>
      </c>
      <c r="AA60">
        <v>80.67</v>
      </c>
      <c r="AB60">
        <v>40.33</v>
      </c>
      <c r="AC60">
        <v>0.95</v>
      </c>
      <c r="AD60">
        <v>3.42</v>
      </c>
      <c r="AE60">
        <v>3.42</v>
      </c>
      <c r="AF60">
        <v>1.73</v>
      </c>
    </row>
    <row r="61" spans="1:32">
      <c r="A61" t="s">
        <v>103</v>
      </c>
      <c r="B61" s="75">
        <v>260.48</v>
      </c>
      <c r="C61" s="75">
        <v>86.18</v>
      </c>
      <c r="D61" s="135">
        <f t="shared" si="0"/>
        <v>87.6</v>
      </c>
      <c r="E61" s="75"/>
      <c r="F61" s="78">
        <v>12.7</v>
      </c>
      <c r="G61" s="78">
        <v>12.7</v>
      </c>
      <c r="H61" s="78">
        <v>13.02</v>
      </c>
      <c r="I61">
        <v>115.58</v>
      </c>
      <c r="J61">
        <v>270.73</v>
      </c>
      <c r="K61">
        <v>100.83</v>
      </c>
      <c r="L61">
        <v>2.63</v>
      </c>
      <c r="M61">
        <v>5.0999999999999996</v>
      </c>
      <c r="N61" s="135">
        <v>29.2</v>
      </c>
      <c r="O61" s="135">
        <v>29.2</v>
      </c>
      <c r="P61" s="135">
        <v>29.2</v>
      </c>
      <c r="Q61">
        <v>2.2999999999999998</v>
      </c>
      <c r="R61">
        <v>94.43</v>
      </c>
      <c r="S61">
        <v>2.69</v>
      </c>
      <c r="T61">
        <v>2.48</v>
      </c>
      <c r="U61">
        <v>0.83</v>
      </c>
      <c r="V61">
        <v>0.83</v>
      </c>
      <c r="W61">
        <v>196.46</v>
      </c>
      <c r="X61">
        <v>39.29</v>
      </c>
      <c r="Y61">
        <v>73.36</v>
      </c>
      <c r="Z61">
        <v>37.479999999999997</v>
      </c>
      <c r="AA61">
        <v>69.34</v>
      </c>
      <c r="AB61">
        <v>34.659999999999997</v>
      </c>
      <c r="AC61">
        <v>0.65</v>
      </c>
      <c r="AD61">
        <v>3.65</v>
      </c>
      <c r="AE61">
        <v>3.65</v>
      </c>
      <c r="AF61">
        <v>1.73</v>
      </c>
    </row>
    <row r="62" spans="1:32">
      <c r="A62" t="s">
        <v>104</v>
      </c>
      <c r="B62" s="75">
        <v>260.48</v>
      </c>
      <c r="C62" s="75">
        <v>86.18</v>
      </c>
      <c r="D62" s="135">
        <f t="shared" si="0"/>
        <v>87.6</v>
      </c>
      <c r="E62" s="75"/>
      <c r="F62" s="78">
        <v>11.85</v>
      </c>
      <c r="G62" s="78">
        <v>11.85</v>
      </c>
      <c r="H62" s="78">
        <v>12.15</v>
      </c>
      <c r="I62">
        <v>115.58</v>
      </c>
      <c r="J62">
        <v>270.73</v>
      </c>
      <c r="K62">
        <v>100.83</v>
      </c>
      <c r="L62">
        <v>2.63</v>
      </c>
      <c r="M62">
        <v>4.99</v>
      </c>
      <c r="N62" s="135">
        <v>29.2</v>
      </c>
      <c r="O62" s="135">
        <v>29.2</v>
      </c>
      <c r="P62" s="135">
        <v>29.2</v>
      </c>
      <c r="Q62">
        <v>2.2999999999999998</v>
      </c>
      <c r="R62">
        <v>87.98</v>
      </c>
      <c r="S62">
        <v>2.69</v>
      </c>
      <c r="T62">
        <v>2.4700000000000002</v>
      </c>
      <c r="U62">
        <v>0.82</v>
      </c>
      <c r="V62">
        <v>0.84</v>
      </c>
      <c r="W62">
        <v>183.86</v>
      </c>
      <c r="X62">
        <v>36.770000000000003</v>
      </c>
      <c r="Y62">
        <v>69.36</v>
      </c>
      <c r="Z62">
        <v>35.54</v>
      </c>
      <c r="AA62">
        <v>68</v>
      </c>
      <c r="AB62">
        <v>34</v>
      </c>
      <c r="AC62">
        <v>0.77</v>
      </c>
      <c r="AD62">
        <v>3.4</v>
      </c>
      <c r="AE62">
        <v>3.4</v>
      </c>
      <c r="AF62">
        <v>1.73</v>
      </c>
    </row>
    <row r="63" spans="1:32">
      <c r="A63" t="s">
        <v>105</v>
      </c>
      <c r="B63" s="75">
        <v>260.48</v>
      </c>
      <c r="C63" s="75">
        <v>86.18</v>
      </c>
      <c r="D63" s="135">
        <f t="shared" si="0"/>
        <v>87.6</v>
      </c>
      <c r="E63" s="75"/>
      <c r="F63" s="78">
        <v>10.98</v>
      </c>
      <c r="G63" s="78">
        <v>10.98</v>
      </c>
      <c r="H63" s="78">
        <v>11.26</v>
      </c>
      <c r="I63">
        <v>115.58</v>
      </c>
      <c r="J63">
        <v>270.73</v>
      </c>
      <c r="K63">
        <v>100.83</v>
      </c>
      <c r="L63">
        <v>2.63</v>
      </c>
      <c r="M63">
        <v>4.96</v>
      </c>
      <c r="N63" s="135">
        <v>29.2</v>
      </c>
      <c r="O63" s="135">
        <v>29.2</v>
      </c>
      <c r="P63" s="135">
        <v>29.2</v>
      </c>
      <c r="Q63">
        <v>2.38</v>
      </c>
      <c r="R63">
        <v>77.349999999999994</v>
      </c>
      <c r="S63">
        <v>2.69</v>
      </c>
      <c r="T63">
        <v>2.57</v>
      </c>
      <c r="U63">
        <v>0.86</v>
      </c>
      <c r="V63">
        <v>0.85</v>
      </c>
      <c r="W63">
        <v>171.46</v>
      </c>
      <c r="X63">
        <v>34.29</v>
      </c>
      <c r="Y63">
        <v>65.69</v>
      </c>
      <c r="Z63">
        <v>33.17</v>
      </c>
      <c r="AA63">
        <v>64</v>
      </c>
      <c r="AB63">
        <v>32</v>
      </c>
      <c r="AC63">
        <v>0.78</v>
      </c>
      <c r="AD63">
        <v>3.46</v>
      </c>
      <c r="AE63">
        <v>3.46</v>
      </c>
      <c r="AF63">
        <v>1.73</v>
      </c>
    </row>
    <row r="64" spans="1:32">
      <c r="A64" t="s">
        <v>106</v>
      </c>
      <c r="B64" s="75">
        <v>260.48</v>
      </c>
      <c r="C64" s="75">
        <v>86.18</v>
      </c>
      <c r="D64" s="135">
        <f t="shared" si="0"/>
        <v>87.6</v>
      </c>
      <c r="E64" s="75"/>
      <c r="F64" s="78">
        <v>10.06</v>
      </c>
      <c r="G64" s="78">
        <v>10.06</v>
      </c>
      <c r="H64" s="78">
        <v>10.32</v>
      </c>
      <c r="I64">
        <v>115.58</v>
      </c>
      <c r="J64">
        <v>270.73</v>
      </c>
      <c r="K64">
        <v>100.83</v>
      </c>
      <c r="L64">
        <v>2.63</v>
      </c>
      <c r="M64">
        <v>4.93</v>
      </c>
      <c r="N64" s="135">
        <v>29.2</v>
      </c>
      <c r="O64" s="135">
        <v>29.2</v>
      </c>
      <c r="P64" s="135">
        <v>29.2</v>
      </c>
      <c r="Q64">
        <v>2.38</v>
      </c>
      <c r="R64">
        <v>70.510000000000005</v>
      </c>
      <c r="S64">
        <v>2.69</v>
      </c>
      <c r="T64">
        <v>2.84</v>
      </c>
      <c r="U64">
        <v>0.95</v>
      </c>
      <c r="V64">
        <v>0.94</v>
      </c>
      <c r="W64">
        <v>156.62</v>
      </c>
      <c r="X64">
        <v>31.32</v>
      </c>
      <c r="Y64">
        <v>60.98</v>
      </c>
      <c r="Z64">
        <v>30.58</v>
      </c>
      <c r="AA64">
        <v>60</v>
      </c>
      <c r="AB64">
        <v>30</v>
      </c>
      <c r="AC64">
        <v>0.75</v>
      </c>
      <c r="AD64">
        <v>3.62</v>
      </c>
      <c r="AE64">
        <v>3.62</v>
      </c>
      <c r="AF64">
        <v>1.73</v>
      </c>
    </row>
    <row r="65" spans="1:32">
      <c r="A65" t="s">
        <v>107</v>
      </c>
      <c r="B65" s="75">
        <v>260.48</v>
      </c>
      <c r="C65" s="75">
        <v>86.18</v>
      </c>
      <c r="D65" s="135">
        <f t="shared" si="0"/>
        <v>87.6</v>
      </c>
      <c r="E65" s="75"/>
      <c r="F65" s="78">
        <v>9.09</v>
      </c>
      <c r="G65" s="78">
        <v>9.09</v>
      </c>
      <c r="H65" s="78">
        <v>9.32</v>
      </c>
      <c r="I65">
        <v>115.58</v>
      </c>
      <c r="J65">
        <v>270.73</v>
      </c>
      <c r="K65">
        <v>100.83</v>
      </c>
      <c r="L65">
        <v>2.63</v>
      </c>
      <c r="M65">
        <v>4.99</v>
      </c>
      <c r="N65" s="135">
        <v>29.2</v>
      </c>
      <c r="O65" s="135">
        <v>29.2</v>
      </c>
      <c r="P65" s="135">
        <v>29.2</v>
      </c>
      <c r="Q65">
        <v>2.38</v>
      </c>
      <c r="R65">
        <v>62.48</v>
      </c>
      <c r="S65">
        <v>2.69</v>
      </c>
      <c r="T65">
        <v>2.78</v>
      </c>
      <c r="U65">
        <v>0.93</v>
      </c>
      <c r="V65">
        <v>0.91</v>
      </c>
      <c r="W65">
        <v>140.32</v>
      </c>
      <c r="X65">
        <v>28.06</v>
      </c>
      <c r="Y65">
        <v>56.55</v>
      </c>
      <c r="Z65">
        <v>27.9</v>
      </c>
      <c r="AA65">
        <v>49.34</v>
      </c>
      <c r="AB65">
        <v>24.66</v>
      </c>
      <c r="AC65">
        <v>0.68</v>
      </c>
      <c r="AD65">
        <v>3.44</v>
      </c>
      <c r="AE65">
        <v>3.44</v>
      </c>
      <c r="AF65">
        <v>1.73</v>
      </c>
    </row>
    <row r="66" spans="1:32">
      <c r="A66" t="s">
        <v>108</v>
      </c>
      <c r="B66" s="75">
        <v>260.48</v>
      </c>
      <c r="C66" s="75">
        <v>86.18</v>
      </c>
      <c r="D66" s="135">
        <f t="shared" si="0"/>
        <v>87.6</v>
      </c>
      <c r="E66" s="75"/>
      <c r="F66" s="78">
        <v>8.0500000000000007</v>
      </c>
      <c r="G66" s="78">
        <v>8.0500000000000007</v>
      </c>
      <c r="H66" s="78">
        <v>8.25</v>
      </c>
      <c r="I66">
        <v>115.58</v>
      </c>
      <c r="J66">
        <v>270.73</v>
      </c>
      <c r="K66">
        <v>100.83</v>
      </c>
      <c r="L66">
        <v>2.63</v>
      </c>
      <c r="M66">
        <v>5.07</v>
      </c>
      <c r="N66" s="135">
        <v>29.2</v>
      </c>
      <c r="O66" s="135">
        <v>29.2</v>
      </c>
      <c r="P66" s="135">
        <v>29.2</v>
      </c>
      <c r="Q66">
        <v>2.38</v>
      </c>
      <c r="R66">
        <v>54.55</v>
      </c>
      <c r="S66">
        <v>2.69</v>
      </c>
      <c r="T66">
        <v>2.74</v>
      </c>
      <c r="U66">
        <v>0.91</v>
      </c>
      <c r="V66">
        <v>0.93</v>
      </c>
      <c r="W66">
        <v>123.08</v>
      </c>
      <c r="X66">
        <v>24.61</v>
      </c>
      <c r="Y66">
        <v>47.65</v>
      </c>
      <c r="Z66">
        <v>25.26</v>
      </c>
      <c r="AA66">
        <v>42</v>
      </c>
      <c r="AB66">
        <v>21</v>
      </c>
      <c r="AC66">
        <v>0.96</v>
      </c>
      <c r="AD66">
        <v>3.48</v>
      </c>
      <c r="AE66">
        <v>3.48</v>
      </c>
      <c r="AF66">
        <v>1.73</v>
      </c>
    </row>
    <row r="67" spans="1:32">
      <c r="A67" t="s">
        <v>109</v>
      </c>
      <c r="B67" s="75">
        <v>260.48</v>
      </c>
      <c r="C67" s="75">
        <v>86.18</v>
      </c>
      <c r="D67" s="135">
        <f t="shared" si="0"/>
        <v>87.6</v>
      </c>
      <c r="E67" s="75"/>
      <c r="F67" s="78">
        <v>6.98</v>
      </c>
      <c r="G67" s="78">
        <v>6.98</v>
      </c>
      <c r="H67" s="78">
        <v>7.16</v>
      </c>
      <c r="I67">
        <v>115.58</v>
      </c>
      <c r="J67">
        <v>270.73</v>
      </c>
      <c r="K67">
        <v>100.83</v>
      </c>
      <c r="L67">
        <v>2.5499999999999998</v>
      </c>
      <c r="M67">
        <v>5.27</v>
      </c>
      <c r="N67" s="135">
        <v>29.2</v>
      </c>
      <c r="O67" s="135">
        <v>29.2</v>
      </c>
      <c r="P67" s="135">
        <v>29.2</v>
      </c>
      <c r="Q67">
        <v>2.38</v>
      </c>
      <c r="R67">
        <v>44.96</v>
      </c>
      <c r="S67">
        <v>2.69</v>
      </c>
      <c r="T67">
        <v>2.44</v>
      </c>
      <c r="U67">
        <v>0.81</v>
      </c>
      <c r="V67">
        <v>0.83</v>
      </c>
      <c r="W67">
        <v>104.4</v>
      </c>
      <c r="X67">
        <v>20.88</v>
      </c>
      <c r="Y67">
        <v>41.02</v>
      </c>
      <c r="Z67">
        <v>22.16</v>
      </c>
      <c r="AA67">
        <v>35.340000000000003</v>
      </c>
      <c r="AB67">
        <v>17.66</v>
      </c>
      <c r="AC67">
        <v>0.91</v>
      </c>
      <c r="AD67">
        <v>3.38</v>
      </c>
      <c r="AE67">
        <v>3.38</v>
      </c>
      <c r="AF67">
        <v>1.73</v>
      </c>
    </row>
    <row r="68" spans="1:32">
      <c r="A68" t="s">
        <v>110</v>
      </c>
      <c r="B68" s="75">
        <v>260.48</v>
      </c>
      <c r="C68" s="75">
        <v>86.18</v>
      </c>
      <c r="D68" s="135">
        <f t="shared" ref="D68:D98" si="1">N68+O68+P68</f>
        <v>80.900000000000006</v>
      </c>
      <c r="E68" s="75"/>
      <c r="F68" s="78">
        <v>5.71</v>
      </c>
      <c r="G68" s="78">
        <v>5.71</v>
      </c>
      <c r="H68" s="78">
        <v>5.86</v>
      </c>
      <c r="I68">
        <v>115.58</v>
      </c>
      <c r="J68">
        <v>270.73</v>
      </c>
      <c r="K68">
        <v>100.83</v>
      </c>
      <c r="L68">
        <v>2.5499999999999998</v>
      </c>
      <c r="M68">
        <v>5.37</v>
      </c>
      <c r="N68" s="135">
        <v>33</v>
      </c>
      <c r="O68" s="135">
        <v>23</v>
      </c>
      <c r="P68" s="135">
        <v>24.9</v>
      </c>
      <c r="Q68">
        <v>2.38</v>
      </c>
      <c r="R68">
        <v>34.47</v>
      </c>
      <c r="S68">
        <v>2.69</v>
      </c>
      <c r="T68">
        <v>2.62</v>
      </c>
      <c r="U68">
        <v>0.88</v>
      </c>
      <c r="V68">
        <v>0.87</v>
      </c>
      <c r="W68">
        <v>86.15</v>
      </c>
      <c r="X68">
        <v>17.23</v>
      </c>
      <c r="Y68">
        <v>37.58</v>
      </c>
      <c r="Z68">
        <v>18.61</v>
      </c>
      <c r="AA68">
        <v>32.67</v>
      </c>
      <c r="AB68">
        <v>16.329999999999998</v>
      </c>
      <c r="AC68">
        <v>0.73</v>
      </c>
      <c r="AD68">
        <v>3.62</v>
      </c>
      <c r="AE68">
        <v>3.62</v>
      </c>
      <c r="AF68">
        <v>1.73</v>
      </c>
    </row>
    <row r="69" spans="1:32">
      <c r="A69" t="s">
        <v>111</v>
      </c>
      <c r="B69" s="75">
        <v>260.48</v>
      </c>
      <c r="C69" s="75">
        <v>86.18</v>
      </c>
      <c r="D69" s="135">
        <f t="shared" si="1"/>
        <v>64.41</v>
      </c>
      <c r="E69" s="75"/>
      <c r="F69" s="78">
        <v>4.5199999999999996</v>
      </c>
      <c r="G69" s="78">
        <v>4.5199999999999996</v>
      </c>
      <c r="H69" s="78">
        <v>4.6399999999999997</v>
      </c>
      <c r="I69">
        <v>115.58</v>
      </c>
      <c r="J69">
        <v>270.73</v>
      </c>
      <c r="K69">
        <v>100.83</v>
      </c>
      <c r="L69">
        <v>2.4700000000000002</v>
      </c>
      <c r="M69">
        <v>5.83</v>
      </c>
      <c r="N69" s="135">
        <v>33</v>
      </c>
      <c r="O69" s="135">
        <v>12.13</v>
      </c>
      <c r="P69" s="135">
        <v>19.28</v>
      </c>
      <c r="Q69">
        <v>2.38</v>
      </c>
      <c r="R69">
        <v>23.01</v>
      </c>
      <c r="S69">
        <v>2.69</v>
      </c>
      <c r="T69">
        <v>2.6</v>
      </c>
      <c r="U69">
        <v>0.87</v>
      </c>
      <c r="V69">
        <v>0.86</v>
      </c>
      <c r="W69">
        <v>67.53</v>
      </c>
      <c r="X69">
        <v>13.5</v>
      </c>
      <c r="Y69">
        <v>31.45</v>
      </c>
      <c r="Z69">
        <v>15.12</v>
      </c>
      <c r="AA69">
        <v>26</v>
      </c>
      <c r="AB69">
        <v>13</v>
      </c>
      <c r="AC69">
        <v>0.96</v>
      </c>
      <c r="AD69">
        <v>3.45</v>
      </c>
      <c r="AE69">
        <v>3.45</v>
      </c>
      <c r="AF69">
        <v>1.73</v>
      </c>
    </row>
    <row r="70" spans="1:32">
      <c r="A70" t="s">
        <v>112</v>
      </c>
      <c r="B70" s="75">
        <v>260.48</v>
      </c>
      <c r="C70" s="75">
        <v>86.18</v>
      </c>
      <c r="D70" s="135">
        <f t="shared" si="1"/>
        <v>48.650000000000006</v>
      </c>
      <c r="E70" s="75"/>
      <c r="F70" s="78">
        <v>3.2</v>
      </c>
      <c r="G70" s="78">
        <v>3.2</v>
      </c>
      <c r="H70" s="78">
        <v>3.29</v>
      </c>
      <c r="I70">
        <v>115.58</v>
      </c>
      <c r="J70">
        <v>270.73</v>
      </c>
      <c r="K70">
        <v>100.83</v>
      </c>
      <c r="L70">
        <v>2.4700000000000002</v>
      </c>
      <c r="M70">
        <v>10.38</v>
      </c>
      <c r="N70" s="135">
        <v>33</v>
      </c>
      <c r="O70" s="135">
        <v>5.7</v>
      </c>
      <c r="P70" s="135">
        <v>9.9499999999999993</v>
      </c>
      <c r="Q70">
        <v>2.38</v>
      </c>
      <c r="R70">
        <v>13.71</v>
      </c>
      <c r="S70">
        <v>2.69</v>
      </c>
      <c r="T70">
        <v>2.4700000000000002</v>
      </c>
      <c r="U70">
        <v>0.82</v>
      </c>
      <c r="V70">
        <v>0.84</v>
      </c>
      <c r="W70">
        <v>48.38</v>
      </c>
      <c r="X70">
        <v>9.68</v>
      </c>
      <c r="Y70">
        <v>24.67</v>
      </c>
      <c r="Z70">
        <v>11.52</v>
      </c>
      <c r="AA70">
        <v>19.329999999999998</v>
      </c>
      <c r="AB70">
        <v>9.67</v>
      </c>
      <c r="AC70">
        <v>0.93</v>
      </c>
      <c r="AD70">
        <v>3.42</v>
      </c>
      <c r="AE70">
        <v>3.42</v>
      </c>
      <c r="AF70">
        <v>1.73</v>
      </c>
    </row>
    <row r="71" spans="1:32">
      <c r="A71" t="s">
        <v>113</v>
      </c>
      <c r="B71" s="75">
        <v>260.48</v>
      </c>
      <c r="C71" s="75">
        <v>86.18</v>
      </c>
      <c r="D71" s="135">
        <f t="shared" si="1"/>
        <v>38.550000000000004</v>
      </c>
      <c r="E71" s="75"/>
      <c r="F71" s="78">
        <v>1.97</v>
      </c>
      <c r="G71" s="78">
        <v>1.97</v>
      </c>
      <c r="H71" s="78">
        <v>2.02</v>
      </c>
      <c r="I71">
        <v>115.58</v>
      </c>
      <c r="J71">
        <v>270.73</v>
      </c>
      <c r="K71">
        <v>100.83</v>
      </c>
      <c r="L71">
        <v>2.4700000000000002</v>
      </c>
      <c r="M71">
        <v>9.7100000000000009</v>
      </c>
      <c r="N71" s="135">
        <v>33</v>
      </c>
      <c r="O71" s="135">
        <v>1.52</v>
      </c>
      <c r="P71" s="135">
        <v>4.03</v>
      </c>
      <c r="Q71">
        <v>2.4500000000000002</v>
      </c>
      <c r="R71">
        <v>5.82</v>
      </c>
      <c r="S71">
        <v>2.64</v>
      </c>
      <c r="T71">
        <v>2.71</v>
      </c>
      <c r="U71">
        <v>0.9</v>
      </c>
      <c r="V71">
        <v>0.91</v>
      </c>
      <c r="W71">
        <v>29.8</v>
      </c>
      <c r="X71">
        <v>5.96</v>
      </c>
      <c r="Y71">
        <v>14.8</v>
      </c>
      <c r="Z71">
        <v>8.41</v>
      </c>
      <c r="AA71">
        <v>16</v>
      </c>
      <c r="AB71">
        <v>8</v>
      </c>
      <c r="AC71">
        <v>0.82</v>
      </c>
      <c r="AD71">
        <v>3.5</v>
      </c>
      <c r="AE71">
        <v>3.5</v>
      </c>
      <c r="AF71">
        <v>1.73</v>
      </c>
    </row>
    <row r="72" spans="1:32">
      <c r="A72" t="s">
        <v>114</v>
      </c>
      <c r="B72" s="75">
        <v>260.48</v>
      </c>
      <c r="C72" s="75">
        <v>86.18</v>
      </c>
      <c r="D72" s="135">
        <f t="shared" si="1"/>
        <v>33.39</v>
      </c>
      <c r="E72" s="75"/>
      <c r="F72" s="78">
        <v>0</v>
      </c>
      <c r="G72" s="78">
        <v>0</v>
      </c>
      <c r="H72" s="78">
        <v>0</v>
      </c>
      <c r="I72">
        <v>115.58</v>
      </c>
      <c r="J72">
        <v>270.73</v>
      </c>
      <c r="K72">
        <v>100.83</v>
      </c>
      <c r="L72">
        <v>2.4700000000000002</v>
      </c>
      <c r="M72">
        <v>8.98</v>
      </c>
      <c r="N72" s="135">
        <v>33</v>
      </c>
      <c r="O72" s="135">
        <v>0</v>
      </c>
      <c r="P72" s="135">
        <v>0.39</v>
      </c>
      <c r="Q72">
        <v>2.4500000000000002</v>
      </c>
      <c r="R72">
        <v>0</v>
      </c>
      <c r="S72">
        <v>2.64</v>
      </c>
      <c r="T72">
        <v>2.75</v>
      </c>
      <c r="U72">
        <v>0.92</v>
      </c>
      <c r="V72">
        <v>0.91</v>
      </c>
      <c r="W72">
        <v>15.19</v>
      </c>
      <c r="X72">
        <v>3.04</v>
      </c>
      <c r="Y72">
        <v>12</v>
      </c>
      <c r="Z72">
        <v>5.04</v>
      </c>
      <c r="AA72">
        <v>11.33</v>
      </c>
      <c r="AB72">
        <v>5.67</v>
      </c>
      <c r="AC72">
        <v>0.92</v>
      </c>
      <c r="AD72">
        <v>3.58</v>
      </c>
      <c r="AE72">
        <v>3.58</v>
      </c>
      <c r="AF72">
        <v>1.73</v>
      </c>
    </row>
    <row r="73" spans="1:32">
      <c r="A73" t="s">
        <v>115</v>
      </c>
      <c r="B73" s="75">
        <v>260.48</v>
      </c>
      <c r="C73" s="75">
        <v>86.18</v>
      </c>
      <c r="D73" s="135">
        <f t="shared" si="1"/>
        <v>23.73</v>
      </c>
      <c r="E73" s="75"/>
      <c r="F73" s="78">
        <v>0</v>
      </c>
      <c r="G73" s="78">
        <v>0</v>
      </c>
      <c r="H73" s="78">
        <v>0</v>
      </c>
      <c r="I73">
        <v>115.58</v>
      </c>
      <c r="J73">
        <v>270.73</v>
      </c>
      <c r="K73">
        <v>100.83</v>
      </c>
      <c r="L73">
        <v>2.4700000000000002</v>
      </c>
      <c r="M73">
        <v>8.59</v>
      </c>
      <c r="N73" s="135">
        <v>23.73</v>
      </c>
      <c r="O73" s="135">
        <v>0</v>
      </c>
      <c r="P73" s="135">
        <v>0</v>
      </c>
      <c r="Q73">
        <v>2.4500000000000002</v>
      </c>
      <c r="R73">
        <v>0</v>
      </c>
      <c r="S73">
        <v>2.64</v>
      </c>
      <c r="T73">
        <v>3.58</v>
      </c>
      <c r="U73">
        <v>1.19</v>
      </c>
      <c r="V73">
        <v>1.2</v>
      </c>
      <c r="W73">
        <v>2.73</v>
      </c>
      <c r="X73">
        <v>0.55000000000000004</v>
      </c>
      <c r="Y73">
        <v>6.73</v>
      </c>
      <c r="Z73">
        <v>2.3199999999999998</v>
      </c>
      <c r="AA73">
        <v>6</v>
      </c>
      <c r="AB73">
        <v>3</v>
      </c>
      <c r="AC73">
        <v>0.95</v>
      </c>
      <c r="AD73">
        <v>3.5</v>
      </c>
      <c r="AE73">
        <v>3.5</v>
      </c>
      <c r="AF73">
        <v>1.73</v>
      </c>
    </row>
    <row r="74" spans="1:32">
      <c r="A74" t="s">
        <v>116</v>
      </c>
      <c r="B74" s="75">
        <v>260.48</v>
      </c>
      <c r="C74" s="75">
        <v>86.18</v>
      </c>
      <c r="D74" s="135">
        <f t="shared" si="1"/>
        <v>16.04</v>
      </c>
      <c r="E74" s="75"/>
      <c r="F74" s="78">
        <v>0</v>
      </c>
      <c r="G74" s="78">
        <v>0</v>
      </c>
      <c r="H74" s="78">
        <v>0</v>
      </c>
      <c r="I74">
        <v>115.58</v>
      </c>
      <c r="J74">
        <v>270.73</v>
      </c>
      <c r="K74">
        <v>100.83</v>
      </c>
      <c r="L74">
        <v>2.4700000000000002</v>
      </c>
      <c r="M74">
        <v>7.45</v>
      </c>
      <c r="N74" s="135">
        <v>16.04</v>
      </c>
      <c r="O74" s="135">
        <v>0</v>
      </c>
      <c r="P74" s="135">
        <v>0</v>
      </c>
      <c r="Q74">
        <v>2.4500000000000002</v>
      </c>
      <c r="R74">
        <v>0</v>
      </c>
      <c r="S74">
        <v>2.64</v>
      </c>
      <c r="T74">
        <v>4.59</v>
      </c>
      <c r="U74">
        <v>1.53</v>
      </c>
      <c r="V74">
        <v>1.54</v>
      </c>
      <c r="W74">
        <v>0.32</v>
      </c>
      <c r="X74">
        <v>0.06</v>
      </c>
      <c r="Y74">
        <v>3.29</v>
      </c>
      <c r="Z74">
        <v>0</v>
      </c>
      <c r="AA74">
        <v>3.33</v>
      </c>
      <c r="AB74">
        <v>1.67</v>
      </c>
      <c r="AC74">
        <v>1.08</v>
      </c>
      <c r="AD74">
        <v>3.52</v>
      </c>
      <c r="AE74">
        <v>3.52</v>
      </c>
      <c r="AF74">
        <v>1.73</v>
      </c>
    </row>
    <row r="75" spans="1:32">
      <c r="A75" t="s">
        <v>117</v>
      </c>
      <c r="B75" s="75">
        <v>260.48</v>
      </c>
      <c r="C75" s="75">
        <v>86.18</v>
      </c>
      <c r="D75" s="135">
        <f t="shared" si="1"/>
        <v>0</v>
      </c>
      <c r="E75" s="75"/>
      <c r="F75" s="78">
        <v>0</v>
      </c>
      <c r="G75" s="78">
        <v>0</v>
      </c>
      <c r="H75" s="78">
        <v>0</v>
      </c>
      <c r="I75">
        <v>115.58</v>
      </c>
      <c r="J75">
        <v>270.73</v>
      </c>
      <c r="K75">
        <v>100.83</v>
      </c>
      <c r="L75">
        <v>2.4</v>
      </c>
      <c r="M75">
        <v>7.44</v>
      </c>
      <c r="N75" s="135">
        <v>0</v>
      </c>
      <c r="O75" s="135">
        <v>0</v>
      </c>
      <c r="P75" s="135">
        <v>0</v>
      </c>
      <c r="Q75">
        <v>2.4500000000000002</v>
      </c>
      <c r="R75">
        <v>0</v>
      </c>
      <c r="S75">
        <v>2.64</v>
      </c>
      <c r="T75">
        <v>5.36</v>
      </c>
      <c r="U75">
        <v>1.79</v>
      </c>
      <c r="V75">
        <v>1.78</v>
      </c>
      <c r="W75">
        <v>0</v>
      </c>
      <c r="X75">
        <v>0</v>
      </c>
      <c r="Y75">
        <v>1.41</v>
      </c>
      <c r="Z75">
        <v>0</v>
      </c>
      <c r="AA75">
        <v>0.67</v>
      </c>
      <c r="AB75">
        <v>0.33</v>
      </c>
      <c r="AC75">
        <v>1.1299999999999999</v>
      </c>
      <c r="AD75">
        <v>3.52</v>
      </c>
      <c r="AE75">
        <v>3.52</v>
      </c>
      <c r="AF75">
        <v>1.73</v>
      </c>
    </row>
    <row r="76" spans="1:32">
      <c r="A76" t="s">
        <v>118</v>
      </c>
      <c r="B76" s="75">
        <v>260.48</v>
      </c>
      <c r="C76" s="75">
        <v>86.18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115.58</v>
      </c>
      <c r="J76">
        <v>270.73</v>
      </c>
      <c r="K76">
        <v>100.83</v>
      </c>
      <c r="L76">
        <v>2.4</v>
      </c>
      <c r="M76">
        <v>6.84</v>
      </c>
      <c r="N76" s="135">
        <v>0</v>
      </c>
      <c r="O76" s="135">
        <v>0</v>
      </c>
      <c r="P76" s="135">
        <v>0</v>
      </c>
      <c r="Q76">
        <v>2.4500000000000002</v>
      </c>
      <c r="R76">
        <v>0</v>
      </c>
      <c r="S76">
        <v>2.64</v>
      </c>
      <c r="T76">
        <v>5.65</v>
      </c>
      <c r="U76">
        <v>1.88</v>
      </c>
      <c r="V76">
        <v>1.89</v>
      </c>
      <c r="W76">
        <v>0</v>
      </c>
      <c r="X76">
        <v>0</v>
      </c>
      <c r="Y76">
        <v>0.25</v>
      </c>
      <c r="Z76">
        <v>0</v>
      </c>
      <c r="AA76">
        <v>0</v>
      </c>
      <c r="AB76">
        <v>0</v>
      </c>
      <c r="AC76">
        <v>1.1299999999999999</v>
      </c>
      <c r="AD76">
        <v>3.39</v>
      </c>
      <c r="AE76">
        <v>3.39</v>
      </c>
      <c r="AF76">
        <v>1.73</v>
      </c>
    </row>
    <row r="77" spans="1:32">
      <c r="A77" t="s">
        <v>119</v>
      </c>
      <c r="B77" s="75">
        <v>260.48</v>
      </c>
      <c r="C77" s="75">
        <v>86.18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115.58</v>
      </c>
      <c r="J77">
        <v>270.73</v>
      </c>
      <c r="K77">
        <v>100.83</v>
      </c>
      <c r="L77">
        <v>2.4</v>
      </c>
      <c r="M77">
        <v>6.31</v>
      </c>
      <c r="N77" s="135">
        <v>0</v>
      </c>
      <c r="O77" s="135">
        <v>0</v>
      </c>
      <c r="P77" s="135">
        <v>0</v>
      </c>
      <c r="Q77">
        <v>2.4500000000000002</v>
      </c>
      <c r="R77">
        <v>0</v>
      </c>
      <c r="S77">
        <v>2.64</v>
      </c>
      <c r="T77">
        <v>6.39</v>
      </c>
      <c r="U77">
        <v>2.13</v>
      </c>
      <c r="V77">
        <v>2.12</v>
      </c>
      <c r="W77">
        <v>0</v>
      </c>
      <c r="X77">
        <v>0</v>
      </c>
      <c r="Y77">
        <v>0.25</v>
      </c>
      <c r="Z77">
        <v>0</v>
      </c>
      <c r="AA77">
        <v>0</v>
      </c>
      <c r="AB77">
        <v>0</v>
      </c>
      <c r="AC77">
        <v>1.95</v>
      </c>
      <c r="AD77">
        <v>3.65</v>
      </c>
      <c r="AE77">
        <v>3.65</v>
      </c>
      <c r="AF77">
        <v>1.73</v>
      </c>
    </row>
    <row r="78" spans="1:32">
      <c r="A78" t="s">
        <v>120</v>
      </c>
      <c r="B78" s="75">
        <v>260.48</v>
      </c>
      <c r="C78" s="75">
        <v>86.18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115.58</v>
      </c>
      <c r="J78">
        <v>270.73</v>
      </c>
      <c r="K78">
        <v>100.83</v>
      </c>
      <c r="L78">
        <v>2.4</v>
      </c>
      <c r="M78">
        <v>6.19</v>
      </c>
      <c r="N78" s="135">
        <v>0</v>
      </c>
      <c r="O78" s="135">
        <v>0</v>
      </c>
      <c r="P78" s="135">
        <v>0</v>
      </c>
      <c r="Q78">
        <v>2.4500000000000002</v>
      </c>
      <c r="R78">
        <v>0</v>
      </c>
      <c r="S78">
        <v>2.64</v>
      </c>
      <c r="T78">
        <v>6.66</v>
      </c>
      <c r="U78">
        <v>2.2200000000000002</v>
      </c>
      <c r="V78">
        <v>2.23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1.92</v>
      </c>
      <c r="AD78">
        <v>3.45</v>
      </c>
      <c r="AE78">
        <v>3.45</v>
      </c>
      <c r="AF78">
        <v>1.73</v>
      </c>
    </row>
    <row r="79" spans="1:32">
      <c r="A79" t="s">
        <v>121</v>
      </c>
      <c r="B79" s="75">
        <v>260.48</v>
      </c>
      <c r="C79" s="75">
        <v>86.18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115.58</v>
      </c>
      <c r="J79">
        <v>270.73</v>
      </c>
      <c r="K79">
        <v>100.83</v>
      </c>
      <c r="L79">
        <v>2.4</v>
      </c>
      <c r="M79">
        <v>5.51</v>
      </c>
      <c r="N79" s="135">
        <v>0</v>
      </c>
      <c r="O79" s="135">
        <v>0</v>
      </c>
      <c r="P79" s="135">
        <v>0</v>
      </c>
      <c r="Q79">
        <v>2.2200000000000002</v>
      </c>
      <c r="R79">
        <v>0</v>
      </c>
      <c r="S79">
        <v>2.64</v>
      </c>
      <c r="T79">
        <v>5.59</v>
      </c>
      <c r="U79">
        <v>1.86</v>
      </c>
      <c r="V79">
        <v>1.86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1.9</v>
      </c>
      <c r="AD79">
        <v>3.4</v>
      </c>
      <c r="AE79">
        <v>3.4</v>
      </c>
      <c r="AF79">
        <v>1.73</v>
      </c>
    </row>
    <row r="80" spans="1:32">
      <c r="A80" t="s">
        <v>122</v>
      </c>
      <c r="B80" s="75">
        <v>260.48</v>
      </c>
      <c r="C80" s="75">
        <v>86.18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115.58</v>
      </c>
      <c r="J80">
        <v>270.73</v>
      </c>
      <c r="K80">
        <v>100.83</v>
      </c>
      <c r="L80">
        <v>2.4</v>
      </c>
      <c r="M80">
        <v>4.93</v>
      </c>
      <c r="N80" s="135">
        <v>0</v>
      </c>
      <c r="O80" s="135">
        <v>0</v>
      </c>
      <c r="P80" s="135">
        <v>0</v>
      </c>
      <c r="Q80">
        <v>2.2200000000000002</v>
      </c>
      <c r="R80">
        <v>0</v>
      </c>
      <c r="S80">
        <v>2.64</v>
      </c>
      <c r="T80">
        <v>3.77</v>
      </c>
      <c r="U80">
        <v>1.25</v>
      </c>
      <c r="V80">
        <v>1.26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1.79</v>
      </c>
      <c r="AD80">
        <v>3.39</v>
      </c>
      <c r="AE80">
        <v>3.39</v>
      </c>
      <c r="AF80">
        <v>1.73</v>
      </c>
    </row>
    <row r="81" spans="1:32">
      <c r="A81" t="s">
        <v>123</v>
      </c>
      <c r="B81" s="75">
        <v>260.48</v>
      </c>
      <c r="C81" s="75">
        <v>86.18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115.58</v>
      </c>
      <c r="J81">
        <v>270.73</v>
      </c>
      <c r="K81">
        <v>100.83</v>
      </c>
      <c r="L81">
        <v>2.4</v>
      </c>
      <c r="M81">
        <v>4.71</v>
      </c>
      <c r="N81" s="135">
        <v>0</v>
      </c>
      <c r="O81" s="135">
        <v>0</v>
      </c>
      <c r="P81" s="135">
        <v>0</v>
      </c>
      <c r="Q81">
        <v>2.2200000000000002</v>
      </c>
      <c r="R81">
        <v>0</v>
      </c>
      <c r="S81">
        <v>2.64</v>
      </c>
      <c r="T81">
        <v>2.74</v>
      </c>
      <c r="U81">
        <v>0.91</v>
      </c>
      <c r="V81">
        <v>0.92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1.75</v>
      </c>
      <c r="AD81">
        <v>3.61</v>
      </c>
      <c r="AE81">
        <v>3.61</v>
      </c>
      <c r="AF81">
        <v>1.73</v>
      </c>
    </row>
    <row r="82" spans="1:32">
      <c r="A82" t="s">
        <v>124</v>
      </c>
      <c r="B82" s="75">
        <v>260.48</v>
      </c>
      <c r="C82" s="75">
        <v>86.18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115.58</v>
      </c>
      <c r="J82">
        <v>270.73</v>
      </c>
      <c r="K82">
        <v>100.83</v>
      </c>
      <c r="L82">
        <v>2.4</v>
      </c>
      <c r="M82">
        <v>4.51</v>
      </c>
      <c r="N82" s="135">
        <v>0</v>
      </c>
      <c r="O82" s="135">
        <v>0</v>
      </c>
      <c r="P82" s="135">
        <v>0</v>
      </c>
      <c r="Q82">
        <v>2.2200000000000002</v>
      </c>
      <c r="R82">
        <v>0</v>
      </c>
      <c r="S82">
        <v>2.64</v>
      </c>
      <c r="T82">
        <v>2.68</v>
      </c>
      <c r="U82">
        <v>0.89</v>
      </c>
      <c r="V82">
        <v>0.91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1.71</v>
      </c>
      <c r="AD82">
        <v>3.79</v>
      </c>
      <c r="AE82">
        <v>3.79</v>
      </c>
      <c r="AF82">
        <v>1.73</v>
      </c>
    </row>
    <row r="83" spans="1:32">
      <c r="A83" t="s">
        <v>125</v>
      </c>
      <c r="B83" s="75">
        <v>260.48</v>
      </c>
      <c r="C83" s="75">
        <v>86.18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115.58</v>
      </c>
      <c r="J83">
        <v>270.73</v>
      </c>
      <c r="K83">
        <v>100.83</v>
      </c>
      <c r="L83">
        <v>2.4</v>
      </c>
      <c r="M83">
        <v>4.29</v>
      </c>
      <c r="N83" s="135">
        <v>0</v>
      </c>
      <c r="O83" s="135">
        <v>0</v>
      </c>
      <c r="P83" s="135">
        <v>0</v>
      </c>
      <c r="Q83">
        <v>2.2200000000000002</v>
      </c>
      <c r="R83">
        <v>0</v>
      </c>
      <c r="S83">
        <v>2.64</v>
      </c>
      <c r="T83">
        <v>2.56</v>
      </c>
      <c r="U83">
        <v>0.85</v>
      </c>
      <c r="V83">
        <v>0.86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1.7</v>
      </c>
      <c r="AD83">
        <v>4.08</v>
      </c>
      <c r="AE83">
        <v>4.08</v>
      </c>
      <c r="AF83">
        <v>1.73</v>
      </c>
    </row>
    <row r="84" spans="1:32">
      <c r="A84" t="s">
        <v>126</v>
      </c>
      <c r="B84" s="75">
        <v>260.48</v>
      </c>
      <c r="C84" s="75">
        <v>86.18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94.43</v>
      </c>
      <c r="J84">
        <v>270.73</v>
      </c>
      <c r="K84">
        <v>100.83</v>
      </c>
      <c r="L84">
        <v>2.4</v>
      </c>
      <c r="M84">
        <v>4.09</v>
      </c>
      <c r="N84" s="135">
        <v>0</v>
      </c>
      <c r="O84" s="135">
        <v>0</v>
      </c>
      <c r="P84" s="135">
        <v>0</v>
      </c>
      <c r="Q84">
        <v>2.2200000000000002</v>
      </c>
      <c r="R84">
        <v>0</v>
      </c>
      <c r="S84">
        <v>2.64</v>
      </c>
      <c r="T84">
        <v>2.4300000000000002</v>
      </c>
      <c r="U84">
        <v>0.81</v>
      </c>
      <c r="V84">
        <v>0.81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1.67</v>
      </c>
      <c r="AD84">
        <v>4.3899999999999997</v>
      </c>
      <c r="AE84">
        <v>4.3899999999999997</v>
      </c>
      <c r="AF84">
        <v>1.73</v>
      </c>
    </row>
    <row r="85" spans="1:32">
      <c r="A85" t="s">
        <v>127</v>
      </c>
      <c r="B85" s="75">
        <v>260.48</v>
      </c>
      <c r="C85" s="75">
        <v>86.18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66.099999999999994</v>
      </c>
      <c r="J85">
        <v>270.73</v>
      </c>
      <c r="K85">
        <v>100.83</v>
      </c>
      <c r="L85">
        <v>2.4</v>
      </c>
      <c r="M85">
        <v>3.85</v>
      </c>
      <c r="N85" s="135">
        <v>0</v>
      </c>
      <c r="O85" s="135">
        <v>0</v>
      </c>
      <c r="P85" s="135">
        <v>0</v>
      </c>
      <c r="Q85">
        <v>2.2200000000000002</v>
      </c>
      <c r="R85">
        <v>0</v>
      </c>
      <c r="S85">
        <v>2.64</v>
      </c>
      <c r="T85">
        <v>2.77</v>
      </c>
      <c r="U85">
        <v>0.92</v>
      </c>
      <c r="V85">
        <v>0.92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1.8</v>
      </c>
      <c r="AD85">
        <v>4.83</v>
      </c>
      <c r="AE85">
        <v>4.83</v>
      </c>
      <c r="AF85">
        <v>1.73</v>
      </c>
    </row>
    <row r="86" spans="1:32">
      <c r="A86" t="s">
        <v>128</v>
      </c>
      <c r="B86" s="75">
        <v>260.48</v>
      </c>
      <c r="C86" s="75">
        <v>86.18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84.99</v>
      </c>
      <c r="J86">
        <v>270.73</v>
      </c>
      <c r="K86">
        <v>100.83</v>
      </c>
      <c r="L86">
        <v>2.4</v>
      </c>
      <c r="M86">
        <v>8.26</v>
      </c>
      <c r="N86" s="135">
        <v>0</v>
      </c>
      <c r="O86" s="135">
        <v>0</v>
      </c>
      <c r="P86" s="135">
        <v>0</v>
      </c>
      <c r="Q86">
        <v>2.2200000000000002</v>
      </c>
      <c r="R86">
        <v>0</v>
      </c>
      <c r="S86">
        <v>2.64</v>
      </c>
      <c r="T86">
        <v>2.65</v>
      </c>
      <c r="U86">
        <v>0.88</v>
      </c>
      <c r="V86">
        <v>0.9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1.98</v>
      </c>
      <c r="AD86">
        <v>5.25</v>
      </c>
      <c r="AE86">
        <v>5.25</v>
      </c>
      <c r="AF86">
        <v>1.73</v>
      </c>
    </row>
    <row r="87" spans="1:32">
      <c r="A87" t="s">
        <v>129</v>
      </c>
      <c r="B87" s="75">
        <v>260.48</v>
      </c>
      <c r="C87" s="75">
        <v>86.18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84.99</v>
      </c>
      <c r="J87">
        <v>270.73</v>
      </c>
      <c r="K87">
        <v>100.83</v>
      </c>
      <c r="L87">
        <v>1.55</v>
      </c>
      <c r="M87">
        <v>8.3699999999999992</v>
      </c>
      <c r="N87" s="135">
        <v>0</v>
      </c>
      <c r="O87" s="135">
        <v>0</v>
      </c>
      <c r="P87" s="135">
        <v>0</v>
      </c>
      <c r="Q87">
        <v>2.15</v>
      </c>
      <c r="R87">
        <v>0</v>
      </c>
      <c r="S87">
        <v>2.54</v>
      </c>
      <c r="T87">
        <v>2.54</v>
      </c>
      <c r="U87">
        <v>0.85</v>
      </c>
      <c r="V87">
        <v>0.84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1.79</v>
      </c>
      <c r="AD87">
        <v>5.48</v>
      </c>
      <c r="AE87">
        <v>5.48</v>
      </c>
      <c r="AF87">
        <v>1.73</v>
      </c>
    </row>
    <row r="88" spans="1:32">
      <c r="A88" t="s">
        <v>130</v>
      </c>
      <c r="B88" s="75">
        <v>260.48</v>
      </c>
      <c r="C88" s="75">
        <v>86.18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84.99</v>
      </c>
      <c r="J88">
        <v>270.73</v>
      </c>
      <c r="K88">
        <v>100.83</v>
      </c>
      <c r="L88">
        <v>1.55</v>
      </c>
      <c r="M88">
        <v>8.26</v>
      </c>
      <c r="N88" s="135">
        <v>0</v>
      </c>
      <c r="O88" s="135">
        <v>0</v>
      </c>
      <c r="P88" s="135">
        <v>0</v>
      </c>
      <c r="Q88">
        <v>2.15</v>
      </c>
      <c r="R88">
        <v>0</v>
      </c>
      <c r="S88">
        <v>2.54</v>
      </c>
      <c r="T88">
        <v>2.63</v>
      </c>
      <c r="U88">
        <v>0.88</v>
      </c>
      <c r="V88">
        <v>0.88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1.89</v>
      </c>
      <c r="AD88">
        <v>5.67</v>
      </c>
      <c r="AE88">
        <v>5.67</v>
      </c>
      <c r="AF88">
        <v>1.73</v>
      </c>
    </row>
    <row r="89" spans="1:32">
      <c r="A89" t="s">
        <v>131</v>
      </c>
      <c r="B89" s="75">
        <v>260.48</v>
      </c>
      <c r="C89" s="75">
        <v>86.18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66.099999999999994</v>
      </c>
      <c r="J89">
        <v>270.73</v>
      </c>
      <c r="K89">
        <v>100.83</v>
      </c>
      <c r="L89">
        <v>2.2400000000000002</v>
      </c>
      <c r="M89">
        <v>8.1</v>
      </c>
      <c r="N89" s="135">
        <v>0</v>
      </c>
      <c r="O89" s="135">
        <v>0</v>
      </c>
      <c r="P89" s="135">
        <v>0</v>
      </c>
      <c r="Q89">
        <v>2.15</v>
      </c>
      <c r="R89">
        <v>0</v>
      </c>
      <c r="S89">
        <v>2.54</v>
      </c>
      <c r="T89">
        <v>2.81</v>
      </c>
      <c r="U89">
        <v>0.94</v>
      </c>
      <c r="V89">
        <v>0.93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1.81</v>
      </c>
      <c r="AD89">
        <v>5.98</v>
      </c>
      <c r="AE89">
        <v>5.98</v>
      </c>
      <c r="AF89">
        <v>1.73</v>
      </c>
    </row>
    <row r="90" spans="1:32">
      <c r="A90" t="s">
        <v>132</v>
      </c>
      <c r="B90" s="75">
        <v>260.48</v>
      </c>
      <c r="C90" s="75">
        <v>86.18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84.99</v>
      </c>
      <c r="J90">
        <v>270.73</v>
      </c>
      <c r="K90">
        <v>100.83</v>
      </c>
      <c r="L90">
        <v>2.2400000000000002</v>
      </c>
      <c r="M90">
        <v>8.02</v>
      </c>
      <c r="N90" s="135">
        <v>0</v>
      </c>
      <c r="O90" s="135">
        <v>0</v>
      </c>
      <c r="P90" s="135">
        <v>0</v>
      </c>
      <c r="Q90">
        <v>2.15</v>
      </c>
      <c r="R90">
        <v>0</v>
      </c>
      <c r="S90">
        <v>2.54</v>
      </c>
      <c r="T90">
        <v>2.74</v>
      </c>
      <c r="U90">
        <v>0.91</v>
      </c>
      <c r="V90">
        <v>0.92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1.9</v>
      </c>
      <c r="AD90">
        <v>6.31</v>
      </c>
      <c r="AE90">
        <v>6.31</v>
      </c>
      <c r="AF90">
        <v>1.73</v>
      </c>
    </row>
    <row r="91" spans="1:32">
      <c r="A91" t="s">
        <v>133</v>
      </c>
      <c r="B91" s="75">
        <v>260.48</v>
      </c>
      <c r="C91" s="75">
        <v>86.18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84.99</v>
      </c>
      <c r="J91">
        <v>270.73</v>
      </c>
      <c r="K91">
        <v>100.83</v>
      </c>
      <c r="L91">
        <v>2.2400000000000002</v>
      </c>
      <c r="M91">
        <v>7.92</v>
      </c>
      <c r="N91" s="135">
        <v>0</v>
      </c>
      <c r="O91" s="135">
        <v>0</v>
      </c>
      <c r="P91" s="135">
        <v>0</v>
      </c>
      <c r="Q91">
        <v>2.15</v>
      </c>
      <c r="R91">
        <v>0</v>
      </c>
      <c r="S91">
        <v>2.54</v>
      </c>
      <c r="T91">
        <v>2.8</v>
      </c>
      <c r="U91">
        <v>0.93</v>
      </c>
      <c r="V91">
        <v>0.94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1.94</v>
      </c>
      <c r="AD91">
        <v>6.24</v>
      </c>
      <c r="AE91">
        <v>6.24</v>
      </c>
      <c r="AF91">
        <v>1.73</v>
      </c>
    </row>
    <row r="92" spans="1:32">
      <c r="A92" t="s">
        <v>134</v>
      </c>
      <c r="B92" s="75">
        <v>260.48</v>
      </c>
      <c r="C92" s="75">
        <v>86.18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76.489999999999995</v>
      </c>
      <c r="J92">
        <v>270.73</v>
      </c>
      <c r="K92">
        <v>100.83</v>
      </c>
      <c r="L92">
        <v>2.2400000000000002</v>
      </c>
      <c r="M92">
        <v>10.14</v>
      </c>
      <c r="N92" s="135">
        <v>0</v>
      </c>
      <c r="O92" s="135">
        <v>0</v>
      </c>
      <c r="P92" s="135">
        <v>0</v>
      </c>
      <c r="Q92">
        <v>2.15</v>
      </c>
      <c r="R92">
        <v>0</v>
      </c>
      <c r="S92">
        <v>2.54</v>
      </c>
      <c r="T92">
        <v>2.4500000000000002</v>
      </c>
      <c r="U92">
        <v>0.82</v>
      </c>
      <c r="V92">
        <v>0.81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1.75</v>
      </c>
      <c r="AD92">
        <v>6.08</v>
      </c>
      <c r="AE92">
        <v>6.08</v>
      </c>
      <c r="AF92">
        <v>1.73</v>
      </c>
    </row>
    <row r="93" spans="1:32">
      <c r="A93" t="s">
        <v>135</v>
      </c>
      <c r="B93" s="75">
        <v>260.48</v>
      </c>
      <c r="C93" s="75">
        <v>86.18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84.99</v>
      </c>
      <c r="J93">
        <v>270.73</v>
      </c>
      <c r="K93">
        <v>100.83</v>
      </c>
      <c r="L93">
        <v>2.2400000000000002</v>
      </c>
      <c r="M93">
        <v>9.94</v>
      </c>
      <c r="N93" s="135">
        <v>0</v>
      </c>
      <c r="O93" s="135">
        <v>0</v>
      </c>
      <c r="P93" s="135">
        <v>0</v>
      </c>
      <c r="Q93">
        <v>2.15</v>
      </c>
      <c r="R93">
        <v>0</v>
      </c>
      <c r="S93">
        <v>2.54</v>
      </c>
      <c r="T93">
        <v>2.7</v>
      </c>
      <c r="U93">
        <v>0.9</v>
      </c>
      <c r="V93">
        <v>0.9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1.76</v>
      </c>
      <c r="AD93">
        <v>6.02</v>
      </c>
      <c r="AE93">
        <v>6.02</v>
      </c>
      <c r="AF93">
        <v>1.73</v>
      </c>
    </row>
    <row r="94" spans="1:32">
      <c r="A94" t="s">
        <v>136</v>
      </c>
      <c r="B94" s="75">
        <v>260.48</v>
      </c>
      <c r="C94" s="75">
        <v>86.18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84.99</v>
      </c>
      <c r="J94">
        <v>270.73</v>
      </c>
      <c r="K94">
        <v>100.83</v>
      </c>
      <c r="L94">
        <v>2.2400000000000002</v>
      </c>
      <c r="M94">
        <v>9.75</v>
      </c>
      <c r="N94" s="135">
        <v>0</v>
      </c>
      <c r="O94" s="135">
        <v>0</v>
      </c>
      <c r="P94" s="135">
        <v>0</v>
      </c>
      <c r="Q94">
        <v>2.15</v>
      </c>
      <c r="R94">
        <v>0</v>
      </c>
      <c r="S94">
        <v>2.54</v>
      </c>
      <c r="T94">
        <v>2.41</v>
      </c>
      <c r="U94">
        <v>0.8</v>
      </c>
      <c r="V94">
        <v>0.81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1.76</v>
      </c>
      <c r="AD94">
        <v>5.95</v>
      </c>
      <c r="AE94">
        <v>5.95</v>
      </c>
      <c r="AF94">
        <v>1.73</v>
      </c>
    </row>
    <row r="95" spans="1:32">
      <c r="A95" t="s">
        <v>137</v>
      </c>
      <c r="B95" s="75">
        <v>260.48</v>
      </c>
      <c r="C95" s="75">
        <v>86.18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94.43</v>
      </c>
      <c r="J95">
        <v>270.73</v>
      </c>
      <c r="K95">
        <v>100.83</v>
      </c>
      <c r="L95">
        <v>2.17</v>
      </c>
      <c r="M95">
        <v>9.6300000000000008</v>
      </c>
      <c r="N95" s="135">
        <v>0</v>
      </c>
      <c r="O95" s="135">
        <v>0</v>
      </c>
      <c r="P95" s="135">
        <v>0</v>
      </c>
      <c r="Q95">
        <v>2.0699999999999998</v>
      </c>
      <c r="R95">
        <v>0</v>
      </c>
      <c r="S95">
        <v>2.54</v>
      </c>
      <c r="T95">
        <v>2.76</v>
      </c>
      <c r="U95">
        <v>0.92</v>
      </c>
      <c r="V95">
        <v>0.92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1.79</v>
      </c>
      <c r="AD95">
        <v>5.81</v>
      </c>
      <c r="AE95">
        <v>5.81</v>
      </c>
      <c r="AF95">
        <v>1.73</v>
      </c>
    </row>
    <row r="96" spans="1:32">
      <c r="A96" t="s">
        <v>138</v>
      </c>
      <c r="B96" s="75">
        <v>260.48</v>
      </c>
      <c r="C96" s="75">
        <v>86.18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66.099999999999994</v>
      </c>
      <c r="J96">
        <v>270.73</v>
      </c>
      <c r="K96">
        <v>100.83</v>
      </c>
      <c r="L96">
        <v>2.17</v>
      </c>
      <c r="M96">
        <v>9.5</v>
      </c>
      <c r="N96" s="135">
        <v>0</v>
      </c>
      <c r="O96" s="135">
        <v>0</v>
      </c>
      <c r="P96" s="135">
        <v>0</v>
      </c>
      <c r="Q96">
        <v>2.0699999999999998</v>
      </c>
      <c r="R96">
        <v>0</v>
      </c>
      <c r="S96">
        <v>2.54</v>
      </c>
      <c r="T96">
        <v>2.74</v>
      </c>
      <c r="U96">
        <v>0.91</v>
      </c>
      <c r="V96">
        <v>0.93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1.95</v>
      </c>
      <c r="AD96">
        <v>5.57</v>
      </c>
      <c r="AE96">
        <v>5.57</v>
      </c>
      <c r="AF96">
        <v>1.73</v>
      </c>
    </row>
    <row r="97" spans="1:36">
      <c r="A97" t="s">
        <v>139</v>
      </c>
      <c r="B97" s="75">
        <v>225.17</v>
      </c>
      <c r="C97" s="75">
        <v>73.75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66.099999999999994</v>
      </c>
      <c r="J97">
        <v>270.73</v>
      </c>
      <c r="K97">
        <v>100.83</v>
      </c>
      <c r="L97">
        <v>2.17</v>
      </c>
      <c r="M97">
        <v>9.2899999999999991</v>
      </c>
      <c r="N97" s="135">
        <v>0</v>
      </c>
      <c r="O97" s="135">
        <v>0</v>
      </c>
      <c r="P97" s="135">
        <v>0</v>
      </c>
      <c r="Q97">
        <v>2.0699999999999998</v>
      </c>
      <c r="R97">
        <v>0</v>
      </c>
      <c r="S97">
        <v>2.54</v>
      </c>
      <c r="T97">
        <v>3.57</v>
      </c>
      <c r="U97">
        <v>1.19</v>
      </c>
      <c r="V97">
        <v>1.19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1.96</v>
      </c>
      <c r="AD97">
        <v>5.44</v>
      </c>
      <c r="AE97">
        <v>5.44</v>
      </c>
      <c r="AF97">
        <v>1.73</v>
      </c>
    </row>
    <row r="98" spans="1:36">
      <c r="A98" t="s">
        <v>140</v>
      </c>
      <c r="B98" s="75">
        <v>193.7</v>
      </c>
      <c r="C98" s="75">
        <v>73.75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70.260000000000005</v>
      </c>
      <c r="J98">
        <v>270.73</v>
      </c>
      <c r="K98">
        <v>100.83</v>
      </c>
      <c r="L98">
        <v>2.17</v>
      </c>
      <c r="M98">
        <v>9.0500000000000007</v>
      </c>
      <c r="N98" s="135">
        <v>0</v>
      </c>
      <c r="O98" s="135">
        <v>0</v>
      </c>
      <c r="P98" s="135">
        <v>0</v>
      </c>
      <c r="Q98">
        <v>2.0699999999999998</v>
      </c>
      <c r="R98">
        <v>0</v>
      </c>
      <c r="S98">
        <v>2.54</v>
      </c>
      <c r="T98">
        <v>4.54</v>
      </c>
      <c r="U98">
        <v>1.51</v>
      </c>
      <c r="V98">
        <v>1.52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1.98</v>
      </c>
      <c r="AD98">
        <v>5.26</v>
      </c>
      <c r="AE98">
        <v>5.26</v>
      </c>
      <c r="AF98">
        <v>1.73</v>
      </c>
    </row>
    <row r="99" spans="1:36">
      <c r="A99" t="s">
        <v>141</v>
      </c>
      <c r="B99" s="75">
        <f>SUM(B3:B98)/4000</f>
        <v>5.7936499999999924</v>
      </c>
      <c r="C99" s="75">
        <f t="shared" ref="C99:L99" si="2">SUM(C3:C98)/4000</f>
        <v>1.9499725000000023</v>
      </c>
      <c r="D99" s="135">
        <f t="shared" ref="D99" si="3">SUM(D3:D98)/4000</f>
        <v>0.9159374999999994</v>
      </c>
      <c r="E99" s="75"/>
      <c r="F99" s="78">
        <f t="shared" si="2"/>
        <v>0.10571249999999999</v>
      </c>
      <c r="G99" s="78">
        <f t="shared" si="2"/>
        <v>0.10571249999999999</v>
      </c>
      <c r="H99" s="78">
        <f t="shared" si="2"/>
        <v>0.10836499999999999</v>
      </c>
      <c r="I99">
        <f t="shared" si="2"/>
        <v>2.3018575000000001</v>
      </c>
      <c r="J99">
        <f t="shared" si="2"/>
        <v>6.4975199999999917</v>
      </c>
      <c r="K99">
        <f t="shared" si="2"/>
        <v>2.4199199999999985</v>
      </c>
      <c r="L99">
        <f t="shared" si="2"/>
        <v>5.6075000000000028E-2</v>
      </c>
      <c r="M99">
        <f t="shared" ref="M99:AB99" si="4">SUM(M3:M98)/4000</f>
        <v>0.14888249999999995</v>
      </c>
      <c r="N99" s="135">
        <f t="shared" si="4"/>
        <v>0.34369250000000023</v>
      </c>
      <c r="O99" s="135">
        <f t="shared" si="4"/>
        <v>0.28416250000000021</v>
      </c>
      <c r="P99" s="135">
        <f t="shared" si="4"/>
        <v>0.28808250000000019</v>
      </c>
      <c r="Q99">
        <f t="shared" si="4"/>
        <v>5.297999999999993E-2</v>
      </c>
      <c r="R99">
        <f t="shared" si="4"/>
        <v>0.85062000000000015</v>
      </c>
      <c r="S99">
        <f t="shared" si="4"/>
        <v>6.1999999999999923E-2</v>
      </c>
      <c r="T99">
        <f t="shared" si="4"/>
        <v>0.100065</v>
      </c>
      <c r="U99">
        <f t="shared" si="4"/>
        <v>3.3344999999999979E-2</v>
      </c>
      <c r="V99">
        <f t="shared" si="4"/>
        <v>3.3419999999999998E-2</v>
      </c>
      <c r="W99">
        <f t="shared" si="4"/>
        <v>1.6143249999999991</v>
      </c>
      <c r="X99">
        <f t="shared" si="4"/>
        <v>0.32285999999999998</v>
      </c>
      <c r="Y99">
        <f t="shared" si="4"/>
        <v>0.57395249999999998</v>
      </c>
      <c r="Z99">
        <f t="shared" si="4"/>
        <v>0.32717750000000007</v>
      </c>
      <c r="AA99">
        <f t="shared" si="4"/>
        <v>0.62035249999999997</v>
      </c>
      <c r="AB99">
        <f t="shared" si="4"/>
        <v>0.31014750000000002</v>
      </c>
      <c r="AC99">
        <f t="shared" ref="AC99:AJ99" si="5">SUM(AC3:AC98)/4000</f>
        <v>2.9020000000000011E-2</v>
      </c>
      <c r="AD99">
        <f t="shared" si="5"/>
        <v>9.442749999999997E-2</v>
      </c>
      <c r="AE99">
        <f t="shared" si="5"/>
        <v>9.442749999999997E-2</v>
      </c>
      <c r="AF99">
        <f t="shared" si="5"/>
        <v>4.1519999999999967E-2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44884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44884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4</v>
      </c>
      <c r="C3" s="144">
        <f>'IDT-1 Calculation'!DG3</f>
        <v>-1.6930000000000001</v>
      </c>
      <c r="D3" s="144">
        <f>'IDT-1 Calculation'!DH3</f>
        <v>0</v>
      </c>
      <c r="E3" s="144">
        <f>'IDT-1 Calculation'!DI3</f>
        <v>0</v>
      </c>
      <c r="F3" s="144">
        <f>'IDT-1 Calculation'!DJ3</f>
        <v>-2.3069999999999999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27</v>
      </c>
      <c r="C24" s="136">
        <f>'IDT-1 Calculation'!DG24</f>
        <v>-11.430999999999999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-15.569000000000001</v>
      </c>
      <c r="G24" s="141">
        <f t="shared" si="0"/>
        <v>0</v>
      </c>
    </row>
    <row r="25" spans="1:7">
      <c r="A25" s="140" t="s">
        <v>67</v>
      </c>
      <c r="B25" s="136">
        <f>'IDT-1 Calculation'!DF25</f>
        <v>52</v>
      </c>
      <c r="C25" s="136">
        <f>'IDT-1 Calculation'!DG25</f>
        <v>-22.015000000000001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-29.984999999999999</v>
      </c>
      <c r="G25" s="141">
        <f t="shared" si="0"/>
        <v>0</v>
      </c>
    </row>
    <row r="26" spans="1:7">
      <c r="A26" s="140" t="s">
        <v>68</v>
      </c>
      <c r="B26" s="136">
        <f>'IDT-1 Calculation'!DF26</f>
        <v>104</v>
      </c>
      <c r="C26" s="136">
        <f>'IDT-1 Calculation'!DG26</f>
        <v>-96.146000000000001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-7.8540000000000001</v>
      </c>
      <c r="G26" s="141">
        <f t="shared" si="0"/>
        <v>0</v>
      </c>
    </row>
    <row r="27" spans="1:7">
      <c r="A27" s="140" t="s">
        <v>69</v>
      </c>
      <c r="B27" s="136">
        <f>'IDT-1 Calculation'!DF27</f>
        <v>26.992999999999999</v>
      </c>
      <c r="C27" s="136">
        <f>'IDT-1 Calculation'!DG27</f>
        <v>-23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-3.9929999999999999</v>
      </c>
      <c r="G27" s="141">
        <f t="shared" si="0"/>
        <v>0</v>
      </c>
    </row>
    <row r="28" spans="1:7">
      <c r="A28" s="140" t="s">
        <v>70</v>
      </c>
      <c r="B28" s="136">
        <f>'IDT-1 Calculation'!DF28</f>
        <v>38.19</v>
      </c>
      <c r="C28" s="136">
        <f>'IDT-1 Calculation'!DG28</f>
        <v>-13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-25.19</v>
      </c>
      <c r="G28" s="141">
        <f t="shared" si="0"/>
        <v>0</v>
      </c>
    </row>
    <row r="29" spans="1:7">
      <c r="A29" s="140" t="s">
        <v>71</v>
      </c>
      <c r="B29" s="136">
        <f>'IDT-1 Calculation'!DF29</f>
        <v>80.8</v>
      </c>
      <c r="C29" s="136">
        <f>'IDT-1 Calculation'!DG29</f>
        <v>-24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-56.8</v>
      </c>
      <c r="G29" s="141">
        <f t="shared" si="0"/>
        <v>0</v>
      </c>
    </row>
    <row r="30" spans="1:7">
      <c r="A30" s="140" t="s">
        <v>72</v>
      </c>
      <c r="B30" s="136">
        <f>'IDT-1 Calculation'!DF30</f>
        <v>46.027999999999999</v>
      </c>
      <c r="C30" s="136">
        <f>'IDT-1 Calculation'!DG30</f>
        <v>-4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-42.027999999999999</v>
      </c>
      <c r="G30" s="141">
        <f t="shared" si="0"/>
        <v>0</v>
      </c>
    </row>
    <row r="31" spans="1:7">
      <c r="A31" s="140" t="s">
        <v>73</v>
      </c>
      <c r="B31" s="136">
        <f>'IDT-1 Calculation'!DF31</f>
        <v>31.361999999999998</v>
      </c>
      <c r="C31" s="136">
        <f>'IDT-1 Calculation'!DG31</f>
        <v>6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-37.361999999999995</v>
      </c>
      <c r="G31" s="141">
        <f t="shared" si="0"/>
        <v>0</v>
      </c>
    </row>
    <row r="32" spans="1:7">
      <c r="A32" s="140" t="s">
        <v>74</v>
      </c>
      <c r="B32" s="136">
        <f>'IDT-1 Calculation'!DF32</f>
        <v>46.843000000000004</v>
      </c>
      <c r="C32" s="136">
        <f>'IDT-1 Calculation'!DG32</f>
        <v>-4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-42.843000000000004</v>
      </c>
      <c r="G32" s="141">
        <f t="shared" si="0"/>
        <v>0</v>
      </c>
    </row>
    <row r="33" spans="1:7">
      <c r="A33" s="140" t="s">
        <v>75</v>
      </c>
      <c r="B33" s="136">
        <f>'IDT-1 Calculation'!DF33</f>
        <v>93</v>
      </c>
      <c r="C33" s="136">
        <f>'IDT-1 Calculation'!DG33</f>
        <v>-45.356999999999999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-47.643000000000001</v>
      </c>
      <c r="G33" s="141">
        <f t="shared" si="0"/>
        <v>0</v>
      </c>
    </row>
    <row r="34" spans="1:7">
      <c r="A34" s="140" t="s">
        <v>76</v>
      </c>
      <c r="B34" s="136">
        <f>'IDT-1 Calculation'!DF34</f>
        <v>49.135999999999996</v>
      </c>
      <c r="C34" s="136">
        <f>'IDT-1 Calculation'!DG34</f>
        <v>-39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-10.135999999999999</v>
      </c>
      <c r="G34" s="141">
        <f t="shared" si="0"/>
        <v>0</v>
      </c>
    </row>
    <row r="35" spans="1:7">
      <c r="A35" s="140" t="s">
        <v>77</v>
      </c>
      <c r="B35" s="136">
        <f>'IDT-1 Calculation'!DF35</f>
        <v>44</v>
      </c>
      <c r="C35" s="136">
        <f>'IDT-1 Calculation'!DG35</f>
        <v>-44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44</v>
      </c>
      <c r="C36" s="136">
        <f>'IDT-1 Calculation'!DG36</f>
        <v>-44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54</v>
      </c>
      <c r="C37" s="136">
        <f>'IDT-1 Calculation'!DG37</f>
        <v>-54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28</v>
      </c>
      <c r="C38" s="136">
        <f>'IDT-1 Calculation'!DG38</f>
        <v>-28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28</v>
      </c>
      <c r="C39" s="136">
        <f>'IDT-1 Calculation'!DG39</f>
        <v>-28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54</v>
      </c>
      <c r="C40" s="136">
        <f>'IDT-1 Calculation'!DG40</f>
        <v>-54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32.140999999999998</v>
      </c>
      <c r="C41" s="136">
        <f>'IDT-1 Calculation'!DG41</f>
        <v>-49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16.859000000000002</v>
      </c>
      <c r="G41" s="141">
        <f t="shared" si="0"/>
        <v>0</v>
      </c>
    </row>
    <row r="42" spans="1:7">
      <c r="A42" s="140" t="s">
        <v>84</v>
      </c>
      <c r="B42" s="136">
        <f>'IDT-1 Calculation'!DF42</f>
        <v>28.021000000000001</v>
      </c>
      <c r="C42" s="136">
        <f>'IDT-1 Calculation'!DG42</f>
        <v>-49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20.978999999999999</v>
      </c>
      <c r="G42" s="141">
        <f t="shared" si="0"/>
        <v>0</v>
      </c>
    </row>
    <row r="43" spans="1:7">
      <c r="A43" s="140" t="s">
        <v>85</v>
      </c>
      <c r="B43" s="136">
        <f>'IDT-1 Calculation'!DF43</f>
        <v>1.627</v>
      </c>
      <c r="C43" s="136">
        <f>'IDT-1 Calculation'!DG43</f>
        <v>-3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1.373</v>
      </c>
      <c r="G43" s="141">
        <f t="shared" si="0"/>
        <v>0</v>
      </c>
    </row>
    <row r="44" spans="1:7">
      <c r="A44" s="140" t="s">
        <v>86</v>
      </c>
      <c r="B44" s="136">
        <f>'IDT-1 Calculation'!DF44</f>
        <v>4.3390000000000004</v>
      </c>
      <c r="C44" s="136">
        <f>'IDT-1 Calculation'!DG44</f>
        <v>-8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3.661</v>
      </c>
      <c r="G44" s="141">
        <f t="shared" si="0"/>
        <v>0</v>
      </c>
    </row>
    <row r="45" spans="1:7">
      <c r="A45" s="140" t="s">
        <v>87</v>
      </c>
      <c r="B45" s="136">
        <f>'IDT-1 Calculation'!DF45</f>
        <v>4.3390000000000004</v>
      </c>
      <c r="C45" s="136">
        <f>'IDT-1 Calculation'!DG45</f>
        <v>-8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3.661</v>
      </c>
      <c r="G45" s="141">
        <f t="shared" si="0"/>
        <v>0</v>
      </c>
    </row>
    <row r="46" spans="1:7">
      <c r="A46" s="140" t="s">
        <v>88</v>
      </c>
      <c r="B46" s="136">
        <f>'IDT-1 Calculation'!DF46</f>
        <v>4.3390000000000004</v>
      </c>
      <c r="C46" s="136">
        <f>'IDT-1 Calculation'!DG46</f>
        <v>-8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3.661</v>
      </c>
      <c r="G46" s="141">
        <f t="shared" si="0"/>
        <v>0</v>
      </c>
    </row>
    <row r="47" spans="1:7">
      <c r="A47" s="140" t="s">
        <v>89</v>
      </c>
      <c r="B47" s="136">
        <f>'IDT-1 Calculation'!DF47</f>
        <v>1.627</v>
      </c>
      <c r="C47" s="136">
        <f>'IDT-1 Calculation'!DG47</f>
        <v>-3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1.373</v>
      </c>
      <c r="G47" s="141">
        <f t="shared" si="0"/>
        <v>0</v>
      </c>
    </row>
    <row r="48" spans="1:7">
      <c r="A48" s="140" t="s">
        <v>90</v>
      </c>
      <c r="B48" s="136">
        <f>'IDT-1 Calculation'!DF48</f>
        <v>4.3390000000000004</v>
      </c>
      <c r="C48" s="136">
        <f>'IDT-1 Calculation'!DG48</f>
        <v>-8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3.661</v>
      </c>
      <c r="G48" s="141">
        <f t="shared" si="0"/>
        <v>0</v>
      </c>
    </row>
    <row r="49" spans="1:7">
      <c r="A49" s="140" t="s">
        <v>91</v>
      </c>
      <c r="B49" s="136">
        <f>'IDT-1 Calculation'!DF49</f>
        <v>18</v>
      </c>
      <c r="C49" s="136">
        <f>'IDT-1 Calculation'!DG49</f>
        <v>-18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23</v>
      </c>
      <c r="C50" s="136">
        <f>'IDT-1 Calculation'!DG50</f>
        <v>-23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13</v>
      </c>
      <c r="C51" s="136">
        <f>'IDT-1 Calculation'!DG51</f>
        <v>-13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18</v>
      </c>
      <c r="C52" s="136">
        <f>'IDT-1 Calculation'!DG52</f>
        <v>-18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23</v>
      </c>
      <c r="C53" s="136">
        <f>'IDT-1 Calculation'!DG53</f>
        <v>-23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38</v>
      </c>
      <c r="C54" s="136">
        <f>'IDT-1 Calculation'!DG54</f>
        <v>-38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50</v>
      </c>
      <c r="C55" s="136">
        <f>'IDT-1 Calculation'!DG55</f>
        <v>-21.167999999999999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-28.832000000000001</v>
      </c>
      <c r="G55" s="141">
        <f t="shared" si="0"/>
        <v>0</v>
      </c>
    </row>
    <row r="56" spans="1:7">
      <c r="A56" s="140" t="s">
        <v>98</v>
      </c>
      <c r="B56" s="136">
        <f>'IDT-1 Calculation'!DF56</f>
        <v>33</v>
      </c>
      <c r="C56" s="136">
        <f>'IDT-1 Calculation'!DG56</f>
        <v>-13.971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-19.029</v>
      </c>
      <c r="G56" s="141">
        <f t="shared" si="0"/>
        <v>0</v>
      </c>
    </row>
    <row r="57" spans="1:7">
      <c r="A57" s="140" t="s">
        <v>99</v>
      </c>
      <c r="B57" s="136">
        <f>'IDT-1 Calculation'!DF57</f>
        <v>36</v>
      </c>
      <c r="C57" s="136">
        <f>'IDT-1 Calculation'!DG57</f>
        <v>-15.241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-20.759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43</v>
      </c>
      <c r="C58" s="136">
        <f>'IDT-1 Calculation'!DG58</f>
        <v>-18.204999999999998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-24.795000000000002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61</v>
      </c>
      <c r="C59" s="136">
        <f>'IDT-1 Calculation'!DG59</f>
        <v>-25.824999999999999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-35.174999999999997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74</v>
      </c>
      <c r="C60" s="136">
        <f>'IDT-1 Calculation'!DG60</f>
        <v>-43.378999999999998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-30.620999999999999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57.988</v>
      </c>
      <c r="C61" s="136">
        <f>'IDT-1 Calculation'!DG61</f>
        <v>-53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-4.9880000000000004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54.05</v>
      </c>
      <c r="C62" s="136">
        <f>'IDT-1 Calculation'!DG62</f>
        <v>-43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-11.05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38</v>
      </c>
      <c r="C63" s="136">
        <f>'IDT-1 Calculation'!DG63</f>
        <v>-38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-4.71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4.71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5</v>
      </c>
      <c r="C79" s="136">
        <f>'IDT-1 Calculation'!DG79</f>
        <v>-10.324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5.3239999999999998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32</v>
      </c>
      <c r="C83" s="136">
        <f>'IDT-1 Calculation'!DG83</f>
        <v>-13.548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-18.452000000000002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34</v>
      </c>
      <c r="C84" s="136">
        <f>'IDT-1 Calculation'!DG84</f>
        <v>-30.113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-3.887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32</v>
      </c>
      <c r="C85" s="136">
        <f>'IDT-1 Calculation'!DG85</f>
        <v>-13.548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-18.452000000000002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22</v>
      </c>
      <c r="C86" s="136">
        <f>'IDT-1 Calculation'!DG86</f>
        <v>-9.3140000000000001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-12.686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40</v>
      </c>
      <c r="C87" s="136">
        <f>'IDT-1 Calculation'!DG87</f>
        <v>-16.934999999999999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-23.065000000000001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30</v>
      </c>
      <c r="C88" s="136">
        <f>'IDT-1 Calculation'!DG88</f>
        <v>-12.701000000000001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-17.298999999999999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101</v>
      </c>
      <c r="C89" s="136">
        <f>'IDT-1 Calculation'!DG89</f>
        <v>-47.3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-53.7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78</v>
      </c>
      <c r="C90" s="136">
        <f>'IDT-1 Calculation'!DG90</f>
        <v>-33.021999999999998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-44.978000000000002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82.894000000000005</v>
      </c>
      <c r="C91" s="136">
        <f>'IDT-1 Calculation'!DG91</f>
        <v>-23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-59.893999999999998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108.63800000000001</v>
      </c>
      <c r="C92" s="136">
        <f>'IDT-1 Calculation'!DG92</f>
        <v>-38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-70.638000000000005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124.181</v>
      </c>
      <c r="C93" s="136">
        <f>'IDT-1 Calculation'!DG93</f>
        <v>-48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-76.180999999999997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141.56</v>
      </c>
      <c r="C94" s="136">
        <f>'IDT-1 Calculation'!DG94</f>
        <v>-58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-83.56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145</v>
      </c>
      <c r="C95" s="136">
        <f>'IDT-1 Calculation'!DG95</f>
        <v>-61.387999999999998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-83.611999999999995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122</v>
      </c>
      <c r="C96" s="136">
        <f>'IDT-1 Calculation'!DG96</f>
        <v>-51.65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-70.349999999999994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101</v>
      </c>
      <c r="C97" s="136">
        <f>'IDT-1 Calculation'!DG97</f>
        <v>-42.76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-58.24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75</v>
      </c>
      <c r="C98" s="149">
        <f>'IDT-1 Calculation'!DG98</f>
        <v>-39.42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-35.58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0.69660875000000011</v>
      </c>
      <c r="C99" s="152">
        <f>SUM(C3:C98)/4000</f>
        <v>-0.40604100000000004</v>
      </c>
      <c r="D99" s="152">
        <f>SUM(D3:D98)/4000</f>
        <v>0</v>
      </c>
      <c r="E99" s="152">
        <f>SUM(E3:E98)/4000</f>
        <v>0</v>
      </c>
      <c r="F99" s="152">
        <f>SUM(F3:F98)/4000</f>
        <v>-0.29056775000000001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J81" activePane="bottomRight" state="frozen"/>
      <selection sqref="A1:XFD1048576"/>
      <selection pane="topRight" sqref="A1:XFD1048576"/>
      <selection pane="bottomLeft" sqref="A1:XFD1048576"/>
      <selection pane="bottomRight" activeCell="BB99" sqref="BB99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213.00222606975018</v>
      </c>
      <c r="L3">
        <v>0</v>
      </c>
      <c r="M3">
        <v>31.883027696425984</v>
      </c>
      <c r="N3">
        <v>51.877512914334908</v>
      </c>
      <c r="O3">
        <v>73.283955187499998</v>
      </c>
      <c r="P3">
        <v>24.818200747479246</v>
      </c>
      <c r="Q3">
        <v>0</v>
      </c>
      <c r="R3">
        <v>9.3081236150065756</v>
      </c>
      <c r="S3">
        <v>11.574903397734843</v>
      </c>
      <c r="T3">
        <v>0</v>
      </c>
      <c r="U3">
        <v>41.408479571332883</v>
      </c>
      <c r="V3">
        <v>5.1211000000000002</v>
      </c>
      <c r="W3">
        <v>20.376771428571427</v>
      </c>
      <c r="X3">
        <v>64.793268388343321</v>
      </c>
      <c r="Y3">
        <v>0</v>
      </c>
      <c r="Z3">
        <v>2.8784289599999995</v>
      </c>
      <c r="AA3">
        <v>0</v>
      </c>
      <c r="AB3">
        <v>0</v>
      </c>
      <c r="AC3">
        <v>0</v>
      </c>
      <c r="AD3">
        <v>3.5975779000000001</v>
      </c>
      <c r="AE3">
        <v>6.1989355999999995</v>
      </c>
      <c r="AF3">
        <v>6.1510581000000011</v>
      </c>
      <c r="AG3">
        <v>28.874874600000002</v>
      </c>
      <c r="AH3">
        <v>0</v>
      </c>
      <c r="AI3">
        <v>0</v>
      </c>
      <c r="AJ3">
        <v>0</v>
      </c>
      <c r="AK3">
        <v>22.797696809999998</v>
      </c>
      <c r="AL3">
        <v>52.013999999999989</v>
      </c>
      <c r="AM3">
        <v>0</v>
      </c>
      <c r="AN3">
        <v>0</v>
      </c>
      <c r="AO3">
        <v>2.7116208000000004</v>
      </c>
      <c r="AP3">
        <v>5.0635367999999996</v>
      </c>
      <c r="AQ3">
        <v>0</v>
      </c>
      <c r="AR3">
        <v>17.455564800000001</v>
      </c>
      <c r="AS3">
        <v>10.811856671999999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26.404516892940137</v>
      </c>
      <c r="BB3">
        <f>SUM(B3:AZ3)-BA3</f>
        <v>679.59820316553919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213.00222606975018</v>
      </c>
      <c r="L4">
        <v>0</v>
      </c>
      <c r="M4">
        <v>31.883027696425984</v>
      </c>
      <c r="N4">
        <v>51.877512914334908</v>
      </c>
      <c r="O4">
        <v>73.283955187499998</v>
      </c>
      <c r="P4">
        <v>24.818200747479246</v>
      </c>
      <c r="Q4">
        <v>0</v>
      </c>
      <c r="R4">
        <v>9.3081236150065756</v>
      </c>
      <c r="S4">
        <v>11.574903397734843</v>
      </c>
      <c r="T4">
        <v>0</v>
      </c>
      <c r="U4">
        <v>41.408479571332883</v>
      </c>
      <c r="V4">
        <v>5.1211000000000002</v>
      </c>
      <c r="W4">
        <v>20.376771428571427</v>
      </c>
      <c r="X4">
        <v>64.793268388343321</v>
      </c>
      <c r="Y4">
        <v>0</v>
      </c>
      <c r="Z4">
        <v>2.8784289599999995</v>
      </c>
      <c r="AA4">
        <v>0</v>
      </c>
      <c r="AB4">
        <v>0</v>
      </c>
      <c r="AC4">
        <v>0</v>
      </c>
      <c r="AD4">
        <v>3.5975779000000001</v>
      </c>
      <c r="AE4">
        <v>6.1989355999999995</v>
      </c>
      <c r="AF4">
        <v>6.1510581000000011</v>
      </c>
      <c r="AG4">
        <v>28.874874600000002</v>
      </c>
      <c r="AH4">
        <v>0</v>
      </c>
      <c r="AI4">
        <v>0</v>
      </c>
      <c r="AJ4">
        <v>0</v>
      </c>
      <c r="AK4">
        <v>22.797696809999998</v>
      </c>
      <c r="AL4">
        <v>17.337999999999997</v>
      </c>
      <c r="AM4">
        <v>0</v>
      </c>
      <c r="AN4">
        <v>0</v>
      </c>
      <c r="AO4">
        <v>2.7116208000000004</v>
      </c>
      <c r="AP4">
        <v>5.0635367999999996</v>
      </c>
      <c r="AQ4">
        <v>0</v>
      </c>
      <c r="AR4">
        <v>17.455564800000001</v>
      </c>
      <c r="AS4">
        <v>10.811856671999999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25.107634492940136</v>
      </c>
      <c r="BB4">
        <f t="shared" ref="BB4:BB67" si="0">SUM(B4:AZ4)-BA4</f>
        <v>646.2190855655391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213.00222606975018</v>
      </c>
      <c r="L5">
        <v>0</v>
      </c>
      <c r="M5">
        <v>31.883027696425984</v>
      </c>
      <c r="N5">
        <v>51.877512914334908</v>
      </c>
      <c r="O5">
        <v>73.283955187499998</v>
      </c>
      <c r="P5">
        <v>24.818200747479246</v>
      </c>
      <c r="Q5">
        <v>0</v>
      </c>
      <c r="R5">
        <v>9.3081236150065756</v>
      </c>
      <c r="S5">
        <v>11.574903397734843</v>
      </c>
      <c r="T5">
        <v>0</v>
      </c>
      <c r="U5">
        <v>41.408479571332883</v>
      </c>
      <c r="V5">
        <v>5.1211000000000002</v>
      </c>
      <c r="W5">
        <v>20.376771428571427</v>
      </c>
      <c r="X5">
        <v>64.793268388343321</v>
      </c>
      <c r="Y5">
        <v>0</v>
      </c>
      <c r="Z5">
        <v>2.8784289599999995</v>
      </c>
      <c r="AA5">
        <v>0</v>
      </c>
      <c r="AB5">
        <v>0</v>
      </c>
      <c r="AC5">
        <v>0</v>
      </c>
      <c r="AD5">
        <v>3.5975779000000001</v>
      </c>
      <c r="AE5">
        <v>6.1989355999999995</v>
      </c>
      <c r="AF5">
        <v>6.1510581000000011</v>
      </c>
      <c r="AG5">
        <v>28.874874600000002</v>
      </c>
      <c r="AH5">
        <v>0</v>
      </c>
      <c r="AI5">
        <v>0</v>
      </c>
      <c r="AJ5">
        <v>0</v>
      </c>
      <c r="AK5">
        <v>22.797696809999998</v>
      </c>
      <c r="AL5">
        <v>8.6689999999999987</v>
      </c>
      <c r="AM5">
        <v>0</v>
      </c>
      <c r="AN5">
        <v>0</v>
      </c>
      <c r="AO5">
        <v>2.7116208000000004</v>
      </c>
      <c r="AP5">
        <v>5.0635367999999996</v>
      </c>
      <c r="AQ5">
        <v>0</v>
      </c>
      <c r="AR5">
        <v>17.455564800000001</v>
      </c>
      <c r="AS5">
        <v>10.811856671999999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24.783413892940132</v>
      </c>
      <c r="BB5">
        <f t="shared" si="0"/>
        <v>637.87430616553911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213.00222606975018</v>
      </c>
      <c r="L6">
        <v>0</v>
      </c>
      <c r="M6">
        <v>31.883027696425984</v>
      </c>
      <c r="N6">
        <v>51.877512914334908</v>
      </c>
      <c r="O6">
        <v>73.283955187499998</v>
      </c>
      <c r="P6">
        <v>24.818200747479246</v>
      </c>
      <c r="Q6">
        <v>0</v>
      </c>
      <c r="R6">
        <v>9.3081236150065756</v>
      </c>
      <c r="S6">
        <v>11.574903397734843</v>
      </c>
      <c r="T6">
        <v>0</v>
      </c>
      <c r="U6">
        <v>41.408479571332883</v>
      </c>
      <c r="V6">
        <v>5.1211000000000002</v>
      </c>
      <c r="W6">
        <v>20.376771428571427</v>
      </c>
      <c r="X6">
        <v>64.793268388343321</v>
      </c>
      <c r="Y6">
        <v>0</v>
      </c>
      <c r="Z6">
        <v>2.8784289599999995</v>
      </c>
      <c r="AA6">
        <v>0</v>
      </c>
      <c r="AB6">
        <v>0</v>
      </c>
      <c r="AC6">
        <v>0</v>
      </c>
      <c r="AD6">
        <v>3.5975779000000001</v>
      </c>
      <c r="AE6">
        <v>6.1989355999999995</v>
      </c>
      <c r="AF6">
        <v>6.1510581000000011</v>
      </c>
      <c r="AG6">
        <v>28.874874600000002</v>
      </c>
      <c r="AH6">
        <v>0</v>
      </c>
      <c r="AI6">
        <v>0</v>
      </c>
      <c r="AJ6">
        <v>0</v>
      </c>
      <c r="AK6">
        <v>22.797696809999998</v>
      </c>
      <c r="AL6">
        <v>8.6689999999999987</v>
      </c>
      <c r="AM6">
        <v>0</v>
      </c>
      <c r="AN6">
        <v>0</v>
      </c>
      <c r="AO6">
        <v>2.7116208000000004</v>
      </c>
      <c r="AP6">
        <v>5.0635367999999996</v>
      </c>
      <c r="AQ6">
        <v>0</v>
      </c>
      <c r="AR6">
        <v>4.8487679999999997</v>
      </c>
      <c r="AS6">
        <v>10.811856671999999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24.311919516940129</v>
      </c>
      <c r="BB6">
        <f t="shared" si="0"/>
        <v>625.73900374153902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213.00222606975018</v>
      </c>
      <c r="L7">
        <v>0</v>
      </c>
      <c r="M7">
        <v>31.883027696425984</v>
      </c>
      <c r="N7">
        <v>51.877512914334908</v>
      </c>
      <c r="O7">
        <v>73.283955187499998</v>
      </c>
      <c r="P7">
        <v>24.818200747479246</v>
      </c>
      <c r="Q7">
        <v>0</v>
      </c>
      <c r="R7">
        <v>9.3081236150065756</v>
      </c>
      <c r="S7">
        <v>11.574903397734843</v>
      </c>
      <c r="T7">
        <v>0</v>
      </c>
      <c r="U7">
        <v>41.408479571332883</v>
      </c>
      <c r="V7">
        <v>4.9864949096197799</v>
      </c>
      <c r="W7">
        <v>20.380216776576102</v>
      </c>
      <c r="X7">
        <v>64.787335703752262</v>
      </c>
      <c r="Y7">
        <v>0</v>
      </c>
      <c r="Z7">
        <v>2.8784289599999995</v>
      </c>
      <c r="AA7">
        <v>0</v>
      </c>
      <c r="AB7">
        <v>0</v>
      </c>
      <c r="AC7">
        <v>0</v>
      </c>
      <c r="AD7">
        <v>3.5975779000000001</v>
      </c>
      <c r="AE7">
        <v>0</v>
      </c>
      <c r="AF7">
        <v>4.44243085</v>
      </c>
      <c r="AG7">
        <v>28.874874600000002</v>
      </c>
      <c r="AH7">
        <v>0</v>
      </c>
      <c r="AI7">
        <v>0</v>
      </c>
      <c r="AJ7">
        <v>0</v>
      </c>
      <c r="AK7">
        <v>22.797696809999998</v>
      </c>
      <c r="AL7">
        <v>8.6689999999999987</v>
      </c>
      <c r="AM7">
        <v>0</v>
      </c>
      <c r="AN7">
        <v>0</v>
      </c>
      <c r="AO7">
        <v>2.7116208000000004</v>
      </c>
      <c r="AP7">
        <v>2.8130760000000001</v>
      </c>
      <c r="AQ7">
        <v>0</v>
      </c>
      <c r="AR7">
        <v>4.8487679999999997</v>
      </c>
      <c r="AS7">
        <v>6.9715797120000005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23.783256354704825</v>
      </c>
      <c r="BB7">
        <f t="shared" si="0"/>
        <v>612.13227386680796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213.00222606975018</v>
      </c>
      <c r="L8">
        <v>0</v>
      </c>
      <c r="M8">
        <v>31.883027696425984</v>
      </c>
      <c r="N8">
        <v>51.877512914334908</v>
      </c>
      <c r="O8">
        <v>73.283955187499998</v>
      </c>
      <c r="P8">
        <v>24.818200747479246</v>
      </c>
      <c r="Q8">
        <v>0</v>
      </c>
      <c r="R8">
        <v>4.3646079747331195</v>
      </c>
      <c r="S8">
        <v>5.0285620823999997</v>
      </c>
      <c r="T8">
        <v>0</v>
      </c>
      <c r="U8">
        <v>41.408479571332883</v>
      </c>
      <c r="V8">
        <v>0</v>
      </c>
      <c r="W8">
        <v>20.380216776576102</v>
      </c>
      <c r="X8">
        <v>64.787335703752262</v>
      </c>
      <c r="Y8">
        <v>0</v>
      </c>
      <c r="Z8">
        <v>2.8784289599999995</v>
      </c>
      <c r="AA8">
        <v>0</v>
      </c>
      <c r="AB8">
        <v>0</v>
      </c>
      <c r="AC8">
        <v>0</v>
      </c>
      <c r="AD8">
        <v>3.5975779000000001</v>
      </c>
      <c r="AE8">
        <v>0</v>
      </c>
      <c r="AF8">
        <v>4.44243085</v>
      </c>
      <c r="AG8">
        <v>28.874874600000002</v>
      </c>
      <c r="AH8">
        <v>0</v>
      </c>
      <c r="AI8">
        <v>0</v>
      </c>
      <c r="AJ8">
        <v>0</v>
      </c>
      <c r="AK8">
        <v>22.797696809999998</v>
      </c>
      <c r="AL8">
        <v>8.6689999999999987</v>
      </c>
      <c r="AM8">
        <v>0</v>
      </c>
      <c r="AN8">
        <v>0</v>
      </c>
      <c r="AO8">
        <v>2.7116208000000004</v>
      </c>
      <c r="AP8">
        <v>2.8130760000000001</v>
      </c>
      <c r="AQ8">
        <v>0</v>
      </c>
      <c r="AR8">
        <v>4.8487679999999997</v>
      </c>
      <c r="AS8">
        <v>6.9715797120000005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23.167040942161787</v>
      </c>
      <c r="BB8">
        <f t="shared" si="0"/>
        <v>596.27213741412299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213.00222606975018</v>
      </c>
      <c r="L9">
        <v>0</v>
      </c>
      <c r="M9">
        <v>31.883027696425984</v>
      </c>
      <c r="N9">
        <v>51.877512914334908</v>
      </c>
      <c r="O9">
        <v>73.283955187499998</v>
      </c>
      <c r="P9">
        <v>24.818200747479246</v>
      </c>
      <c r="Q9">
        <v>0</v>
      </c>
      <c r="R9">
        <v>3.9470631372549021</v>
      </c>
      <c r="S9">
        <v>5.0285620823999997</v>
      </c>
      <c r="T9">
        <v>0</v>
      </c>
      <c r="U9">
        <v>41.408479571332883</v>
      </c>
      <c r="V9">
        <v>0</v>
      </c>
      <c r="W9">
        <v>20.380216776576102</v>
      </c>
      <c r="X9">
        <v>64.787335703752262</v>
      </c>
      <c r="Y9">
        <v>0</v>
      </c>
      <c r="Z9">
        <v>2.8784289599999995</v>
      </c>
      <c r="AA9">
        <v>0</v>
      </c>
      <c r="AB9">
        <v>0</v>
      </c>
      <c r="AC9">
        <v>0</v>
      </c>
      <c r="AD9">
        <v>3.5975779000000001</v>
      </c>
      <c r="AE9">
        <v>0</v>
      </c>
      <c r="AF9">
        <v>4.44243085</v>
      </c>
      <c r="AG9">
        <v>28.874874600000002</v>
      </c>
      <c r="AH9">
        <v>0</v>
      </c>
      <c r="AI9">
        <v>0</v>
      </c>
      <c r="AJ9">
        <v>0</v>
      </c>
      <c r="AK9">
        <v>22.797696809999998</v>
      </c>
      <c r="AL9">
        <v>8.6689999999999987</v>
      </c>
      <c r="AM9">
        <v>0</v>
      </c>
      <c r="AN9">
        <v>0</v>
      </c>
      <c r="AO9">
        <v>2.7116208000000004</v>
      </c>
      <c r="AP9">
        <v>2.8130760000000001</v>
      </c>
      <c r="AQ9">
        <v>0</v>
      </c>
      <c r="AR9">
        <v>4.8487679999999997</v>
      </c>
      <c r="AS9">
        <v>6.9715797120000005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23.151424434435562</v>
      </c>
      <c r="BB9">
        <f t="shared" si="0"/>
        <v>595.87020908437091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213.00222606975018</v>
      </c>
      <c r="L10">
        <v>0</v>
      </c>
      <c r="M10">
        <v>31.883027696425984</v>
      </c>
      <c r="N10">
        <v>51.877512914334908</v>
      </c>
      <c r="O10">
        <v>73.283955187499998</v>
      </c>
      <c r="P10">
        <v>24.818200747479246</v>
      </c>
      <c r="Q10">
        <v>0</v>
      </c>
      <c r="R10">
        <v>3.9470631372549021</v>
      </c>
      <c r="S10">
        <v>5.0285620823999997</v>
      </c>
      <c r="T10">
        <v>0</v>
      </c>
      <c r="U10">
        <v>41.408479571332883</v>
      </c>
      <c r="V10">
        <v>0</v>
      </c>
      <c r="W10">
        <v>20.380216776576102</v>
      </c>
      <c r="X10">
        <v>64.787335703752262</v>
      </c>
      <c r="Y10">
        <v>0</v>
      </c>
      <c r="Z10">
        <v>2.8784289599999995</v>
      </c>
      <c r="AA10">
        <v>0</v>
      </c>
      <c r="AB10">
        <v>0</v>
      </c>
      <c r="AC10">
        <v>0</v>
      </c>
      <c r="AD10">
        <v>3.5975779000000001</v>
      </c>
      <c r="AE10">
        <v>0</v>
      </c>
      <c r="AF10">
        <v>4.44243085</v>
      </c>
      <c r="AG10">
        <v>28.874874600000002</v>
      </c>
      <c r="AH10">
        <v>0</v>
      </c>
      <c r="AI10">
        <v>0</v>
      </c>
      <c r="AJ10">
        <v>0</v>
      </c>
      <c r="AK10">
        <v>22.797696809999998</v>
      </c>
      <c r="AL10">
        <v>8.6689999999999987</v>
      </c>
      <c r="AM10">
        <v>0</v>
      </c>
      <c r="AN10">
        <v>0</v>
      </c>
      <c r="AO10">
        <v>2.7116208000000004</v>
      </c>
      <c r="AP10">
        <v>2.8130760000000001</v>
      </c>
      <c r="AQ10">
        <v>0</v>
      </c>
      <c r="AR10">
        <v>4.8487679999999997</v>
      </c>
      <c r="AS10">
        <v>6.9715797120000005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23.151424434435562</v>
      </c>
      <c r="BB10">
        <f t="shared" si="0"/>
        <v>595.87020908437091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213.00222606975018</v>
      </c>
      <c r="L11">
        <v>0</v>
      </c>
      <c r="M11">
        <v>31.883027696425984</v>
      </c>
      <c r="N11">
        <v>51.877512914334908</v>
      </c>
      <c r="O11">
        <v>73.283955187499998</v>
      </c>
      <c r="P11">
        <v>24.818200747479246</v>
      </c>
      <c r="Q11">
        <v>0</v>
      </c>
      <c r="R11">
        <v>4.3646079747331195</v>
      </c>
      <c r="S11">
        <v>5.0285620823999997</v>
      </c>
      <c r="T11">
        <v>0</v>
      </c>
      <c r="U11">
        <v>41.408479571332883</v>
      </c>
      <c r="V11">
        <v>0</v>
      </c>
      <c r="W11">
        <v>20.380216776576102</v>
      </c>
      <c r="X11">
        <v>64.787335703752262</v>
      </c>
      <c r="Y11">
        <v>0</v>
      </c>
      <c r="Z11">
        <v>2.8784289599999995</v>
      </c>
      <c r="AA11">
        <v>0</v>
      </c>
      <c r="AB11">
        <v>0</v>
      </c>
      <c r="AC11">
        <v>0</v>
      </c>
      <c r="AD11">
        <v>3.5975779000000001</v>
      </c>
      <c r="AE11">
        <v>0</v>
      </c>
      <c r="AF11">
        <v>4.44243085</v>
      </c>
      <c r="AG11">
        <v>28.874874600000002</v>
      </c>
      <c r="AH11">
        <v>0</v>
      </c>
      <c r="AI11">
        <v>0</v>
      </c>
      <c r="AJ11">
        <v>0</v>
      </c>
      <c r="AK11">
        <v>22.797696809999998</v>
      </c>
      <c r="AL11">
        <v>8.6689999999999987</v>
      </c>
      <c r="AM11">
        <v>0</v>
      </c>
      <c r="AN11">
        <v>0</v>
      </c>
      <c r="AO11">
        <v>2.7116208000000004</v>
      </c>
      <c r="AP11">
        <v>2.8130760000000001</v>
      </c>
      <c r="AQ11">
        <v>0</v>
      </c>
      <c r="AR11">
        <v>4.8487679999999997</v>
      </c>
      <c r="AS11">
        <v>6.9715797120000005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23.167040942161787</v>
      </c>
      <c r="BB11">
        <f t="shared" si="0"/>
        <v>596.27213741412299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213.00222606975018</v>
      </c>
      <c r="L12">
        <v>0</v>
      </c>
      <c r="M12">
        <v>31.883027696425984</v>
      </c>
      <c r="N12">
        <v>51.877512914334908</v>
      </c>
      <c r="O12">
        <v>73.283955187499998</v>
      </c>
      <c r="P12">
        <v>24.818200747479246</v>
      </c>
      <c r="Q12">
        <v>0</v>
      </c>
      <c r="R12">
        <v>3.9470631372549021</v>
      </c>
      <c r="S12">
        <v>5.0285620823999997</v>
      </c>
      <c r="T12">
        <v>0</v>
      </c>
      <c r="U12">
        <v>41.408479571332883</v>
      </c>
      <c r="V12">
        <v>0</v>
      </c>
      <c r="W12">
        <v>20.380216776576102</v>
      </c>
      <c r="X12">
        <v>64.787335703752262</v>
      </c>
      <c r="Y12">
        <v>0</v>
      </c>
      <c r="Z12">
        <v>2.8784289599999995</v>
      </c>
      <c r="AA12">
        <v>0</v>
      </c>
      <c r="AB12">
        <v>0</v>
      </c>
      <c r="AC12">
        <v>0</v>
      </c>
      <c r="AD12">
        <v>3.5975779000000001</v>
      </c>
      <c r="AE12">
        <v>0</v>
      </c>
      <c r="AF12">
        <v>4.44243085</v>
      </c>
      <c r="AG12">
        <v>28.874874600000002</v>
      </c>
      <c r="AH12">
        <v>0</v>
      </c>
      <c r="AI12">
        <v>0</v>
      </c>
      <c r="AJ12">
        <v>0</v>
      </c>
      <c r="AK12">
        <v>22.797696809999998</v>
      </c>
      <c r="AL12">
        <v>8.6689999999999987</v>
      </c>
      <c r="AM12">
        <v>0</v>
      </c>
      <c r="AN12">
        <v>0</v>
      </c>
      <c r="AO12">
        <v>2.7116208000000004</v>
      </c>
      <c r="AP12">
        <v>2.8130760000000001</v>
      </c>
      <c r="AQ12">
        <v>0</v>
      </c>
      <c r="AR12">
        <v>7.2731519999999996</v>
      </c>
      <c r="AS12">
        <v>6.9715797120000005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23.24209639603556</v>
      </c>
      <c r="BB12">
        <f t="shared" si="0"/>
        <v>598.20392112277091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213.00222606975018</v>
      </c>
      <c r="L13">
        <v>0</v>
      </c>
      <c r="M13">
        <v>31.883027696425984</v>
      </c>
      <c r="N13">
        <v>51.877512914334908</v>
      </c>
      <c r="O13">
        <v>73.283955187499998</v>
      </c>
      <c r="P13">
        <v>24.818200747479246</v>
      </c>
      <c r="Q13">
        <v>0</v>
      </c>
      <c r="R13">
        <v>3.9470631372549021</v>
      </c>
      <c r="S13">
        <v>5.0285620823999997</v>
      </c>
      <c r="T13">
        <v>0</v>
      </c>
      <c r="U13">
        <v>41.408479571332883</v>
      </c>
      <c r="V13">
        <v>0</v>
      </c>
      <c r="W13">
        <v>20.380216776576102</v>
      </c>
      <c r="X13">
        <v>64.787335703752262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3.5975779000000001</v>
      </c>
      <c r="AE13">
        <v>0</v>
      </c>
      <c r="AF13">
        <v>4.44243085</v>
      </c>
      <c r="AG13">
        <v>28.874874600000002</v>
      </c>
      <c r="AH13">
        <v>0</v>
      </c>
      <c r="AI13">
        <v>0</v>
      </c>
      <c r="AJ13">
        <v>0</v>
      </c>
      <c r="AK13">
        <v>22.797696809999998</v>
      </c>
      <c r="AL13">
        <v>8.6689999999999987</v>
      </c>
      <c r="AM13">
        <v>0</v>
      </c>
      <c r="AN13">
        <v>0</v>
      </c>
      <c r="AO13">
        <v>2.7116208000000004</v>
      </c>
      <c r="AP13">
        <v>2.8130760000000001</v>
      </c>
      <c r="AQ13">
        <v>0</v>
      </c>
      <c r="AR13">
        <v>7.2731519999999996</v>
      </c>
      <c r="AS13">
        <v>6.9715797120000005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23.134443205635559</v>
      </c>
      <c r="BB13">
        <f t="shared" si="0"/>
        <v>595.43314535317097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213.00222606975018</v>
      </c>
      <c r="L14">
        <v>0</v>
      </c>
      <c r="M14">
        <v>31.883027696425984</v>
      </c>
      <c r="N14">
        <v>51.877512914334908</v>
      </c>
      <c r="O14">
        <v>73.283955187499998</v>
      </c>
      <c r="P14">
        <v>24.818200747479246</v>
      </c>
      <c r="Q14">
        <v>0</v>
      </c>
      <c r="R14">
        <v>3.9470631372549021</v>
      </c>
      <c r="S14">
        <v>5.0285620823999997</v>
      </c>
      <c r="T14">
        <v>0</v>
      </c>
      <c r="U14">
        <v>41.408479571332883</v>
      </c>
      <c r="V14">
        <v>0</v>
      </c>
      <c r="W14">
        <v>20.371909520226748</v>
      </c>
      <c r="X14">
        <v>64.787335703752262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3.5975779000000001</v>
      </c>
      <c r="AE14">
        <v>0</v>
      </c>
      <c r="AF14">
        <v>4.44243085</v>
      </c>
      <c r="AG14">
        <v>28.874874600000002</v>
      </c>
      <c r="AH14">
        <v>0</v>
      </c>
      <c r="AI14">
        <v>0</v>
      </c>
      <c r="AJ14">
        <v>0</v>
      </c>
      <c r="AK14">
        <v>22.797696809999998</v>
      </c>
      <c r="AL14">
        <v>8.6689999999999987</v>
      </c>
      <c r="AM14">
        <v>0</v>
      </c>
      <c r="AN14">
        <v>0</v>
      </c>
      <c r="AO14">
        <v>2.7116208000000004</v>
      </c>
      <c r="AP14">
        <v>2.8130760000000001</v>
      </c>
      <c r="AQ14">
        <v>0</v>
      </c>
      <c r="AR14">
        <v>7.2731519999999996</v>
      </c>
      <c r="AS14">
        <v>6.9715797120000005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23.134132545962547</v>
      </c>
      <c r="BB14">
        <f t="shared" si="0"/>
        <v>595.42514875649465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213.00222606975018</v>
      </c>
      <c r="L15">
        <v>0</v>
      </c>
      <c r="M15">
        <v>31.883027696425984</v>
      </c>
      <c r="N15">
        <v>51.877512914334908</v>
      </c>
      <c r="O15">
        <v>73.283955187499998</v>
      </c>
      <c r="P15">
        <v>24.818200747479246</v>
      </c>
      <c r="Q15">
        <v>0</v>
      </c>
      <c r="R15">
        <v>3.946967355371902</v>
      </c>
      <c r="S15">
        <v>5.0285620823999997</v>
      </c>
      <c r="T15">
        <v>0</v>
      </c>
      <c r="U15">
        <v>41.408479571332883</v>
      </c>
      <c r="V15">
        <v>0</v>
      </c>
      <c r="W15">
        <v>20.371909520226748</v>
      </c>
      <c r="X15">
        <v>64.788747430466017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3.5975779000000001</v>
      </c>
      <c r="AE15">
        <v>0</v>
      </c>
      <c r="AF15">
        <v>4.44243085</v>
      </c>
      <c r="AG15">
        <v>28.874874600000002</v>
      </c>
      <c r="AH15">
        <v>0</v>
      </c>
      <c r="AI15">
        <v>0</v>
      </c>
      <c r="AJ15">
        <v>0</v>
      </c>
      <c r="AK15">
        <v>22.797696809999998</v>
      </c>
      <c r="AL15">
        <v>8.6689999999999987</v>
      </c>
      <c r="AM15">
        <v>0</v>
      </c>
      <c r="AN15">
        <v>0</v>
      </c>
      <c r="AO15">
        <v>2.7116208000000004</v>
      </c>
      <c r="AP15">
        <v>2.8130760000000001</v>
      </c>
      <c r="AQ15">
        <v>0</v>
      </c>
      <c r="AR15">
        <v>17.455564800000001</v>
      </c>
      <c r="AS15">
        <v>10.811856671999999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23.658630722509152</v>
      </c>
      <c r="BB15">
        <f t="shared" si="0"/>
        <v>608.92465628477873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213.00222606975018</v>
      </c>
      <c r="L16">
        <v>0</v>
      </c>
      <c r="M16">
        <v>31.883027696425984</v>
      </c>
      <c r="N16">
        <v>51.877512914334908</v>
      </c>
      <c r="O16">
        <v>73.283955187499998</v>
      </c>
      <c r="P16">
        <v>24.818200747479246</v>
      </c>
      <c r="Q16">
        <v>0</v>
      </c>
      <c r="R16">
        <v>3.9470631372549021</v>
      </c>
      <c r="S16">
        <v>4.6900486730038011</v>
      </c>
      <c r="T16">
        <v>0</v>
      </c>
      <c r="U16">
        <v>41.408479571332883</v>
      </c>
      <c r="V16">
        <v>0</v>
      </c>
      <c r="W16">
        <v>20.371909520226748</v>
      </c>
      <c r="X16">
        <v>64.788747430466017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3.5975779000000001</v>
      </c>
      <c r="AE16">
        <v>0</v>
      </c>
      <c r="AF16">
        <v>4.44243085</v>
      </c>
      <c r="AG16">
        <v>28.874874600000002</v>
      </c>
      <c r="AH16">
        <v>0</v>
      </c>
      <c r="AI16">
        <v>0</v>
      </c>
      <c r="AJ16">
        <v>0</v>
      </c>
      <c r="AK16">
        <v>22.797696809999998</v>
      </c>
      <c r="AL16">
        <v>8.6689999999999987</v>
      </c>
      <c r="AM16">
        <v>0</v>
      </c>
      <c r="AN16">
        <v>0</v>
      </c>
      <c r="AO16">
        <v>2.7116208000000004</v>
      </c>
      <c r="AP16">
        <v>2.8130760000000001</v>
      </c>
      <c r="AQ16">
        <v>0</v>
      </c>
      <c r="AR16">
        <v>17.455564800000001</v>
      </c>
      <c r="AS16">
        <v>10.811856671999999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23.645973724293391</v>
      </c>
      <c r="BB16">
        <f t="shared" si="0"/>
        <v>608.59889565548133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213.00222606975018</v>
      </c>
      <c r="L17">
        <v>0</v>
      </c>
      <c r="M17">
        <v>31.883027696425984</v>
      </c>
      <c r="N17">
        <v>51.877512914334908</v>
      </c>
      <c r="O17">
        <v>73.283955187499998</v>
      </c>
      <c r="P17">
        <v>24.818200747479246</v>
      </c>
      <c r="Q17">
        <v>0</v>
      </c>
      <c r="R17">
        <v>3.9470631372549021</v>
      </c>
      <c r="S17">
        <v>4.6900486730038011</v>
      </c>
      <c r="T17">
        <v>0</v>
      </c>
      <c r="U17">
        <v>41.408479571332883</v>
      </c>
      <c r="V17">
        <v>0</v>
      </c>
      <c r="W17">
        <v>20.371909520226748</v>
      </c>
      <c r="X17">
        <v>64.788747430466017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3.5975779000000001</v>
      </c>
      <c r="AE17">
        <v>0</v>
      </c>
      <c r="AF17">
        <v>4.44243085</v>
      </c>
      <c r="AG17">
        <v>28.874874600000002</v>
      </c>
      <c r="AH17">
        <v>0</v>
      </c>
      <c r="AI17">
        <v>0</v>
      </c>
      <c r="AJ17">
        <v>0</v>
      </c>
      <c r="AK17">
        <v>22.57473645</v>
      </c>
      <c r="AL17">
        <v>8.6689999999999987</v>
      </c>
      <c r="AM17">
        <v>0</v>
      </c>
      <c r="AN17">
        <v>0</v>
      </c>
      <c r="AO17">
        <v>2.7116208000000004</v>
      </c>
      <c r="AP17">
        <v>2.8130760000000001</v>
      </c>
      <c r="AQ17">
        <v>0</v>
      </c>
      <c r="AR17">
        <v>17.455564800000001</v>
      </c>
      <c r="AS17">
        <v>10.811856671999999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23.637635023993397</v>
      </c>
      <c r="BB17">
        <f t="shared" si="0"/>
        <v>608.38427399578131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213.00222606975018</v>
      </c>
      <c r="L18">
        <v>0</v>
      </c>
      <c r="M18">
        <v>31.883027696425984</v>
      </c>
      <c r="N18">
        <v>51.877512914334908</v>
      </c>
      <c r="O18">
        <v>73.283955187499998</v>
      </c>
      <c r="P18">
        <v>24.818200747479246</v>
      </c>
      <c r="Q18">
        <v>0</v>
      </c>
      <c r="R18">
        <v>3.9470631372549021</v>
      </c>
      <c r="S18">
        <v>4.6900486730038011</v>
      </c>
      <c r="T18">
        <v>0</v>
      </c>
      <c r="U18">
        <v>41.408479571332883</v>
      </c>
      <c r="V18">
        <v>0</v>
      </c>
      <c r="W18">
        <v>20.371909520226748</v>
      </c>
      <c r="X18">
        <v>64.788747430466017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3.5975779000000001</v>
      </c>
      <c r="AE18">
        <v>0</v>
      </c>
      <c r="AF18">
        <v>4.44243085</v>
      </c>
      <c r="AG18">
        <v>28.874874600000002</v>
      </c>
      <c r="AH18">
        <v>0</v>
      </c>
      <c r="AI18">
        <v>0</v>
      </c>
      <c r="AJ18">
        <v>0</v>
      </c>
      <c r="AK18">
        <v>22.57473645</v>
      </c>
      <c r="AL18">
        <v>8.6689999999999987</v>
      </c>
      <c r="AM18">
        <v>0</v>
      </c>
      <c r="AN18">
        <v>0</v>
      </c>
      <c r="AO18">
        <v>2.7116208000000004</v>
      </c>
      <c r="AP18">
        <v>2.8130760000000001</v>
      </c>
      <c r="AQ18">
        <v>0</v>
      </c>
      <c r="AR18">
        <v>4.8487679999999997</v>
      </c>
      <c r="AS18">
        <v>10.811856671999999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23.166140647993394</v>
      </c>
      <c r="BB18">
        <f t="shared" si="0"/>
        <v>596.24897157178123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213.00222606975018</v>
      </c>
      <c r="L19">
        <v>0</v>
      </c>
      <c r="M19">
        <v>31.883027696425984</v>
      </c>
      <c r="N19">
        <v>51.877512914334908</v>
      </c>
      <c r="O19">
        <v>73.283955187499998</v>
      </c>
      <c r="P19">
        <v>24.818200747479246</v>
      </c>
      <c r="Q19">
        <v>0</v>
      </c>
      <c r="R19">
        <v>4.683427638939671</v>
      </c>
      <c r="S19">
        <v>5.8406444136000006</v>
      </c>
      <c r="T19">
        <v>0</v>
      </c>
      <c r="U19">
        <v>41.408479571332883</v>
      </c>
      <c r="V19">
        <v>0</v>
      </c>
      <c r="W19">
        <v>20.371909520226748</v>
      </c>
      <c r="X19">
        <v>64.787335703752262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3.5975779000000001</v>
      </c>
      <c r="AE19">
        <v>0</v>
      </c>
      <c r="AF19">
        <v>4.44243085</v>
      </c>
      <c r="AG19">
        <v>28.874874600000002</v>
      </c>
      <c r="AH19">
        <v>0</v>
      </c>
      <c r="AI19">
        <v>0</v>
      </c>
      <c r="AJ19">
        <v>0</v>
      </c>
      <c r="AK19">
        <v>22.686216630000001</v>
      </c>
      <c r="AL19">
        <v>8.6689999999999987</v>
      </c>
      <c r="AM19">
        <v>0</v>
      </c>
      <c r="AN19">
        <v>0</v>
      </c>
      <c r="AO19">
        <v>2.7116208000000004</v>
      </c>
      <c r="AP19">
        <v>2.8130760000000001</v>
      </c>
      <c r="AQ19">
        <v>0</v>
      </c>
      <c r="AR19">
        <v>4.8487679999999997</v>
      </c>
      <c r="AS19">
        <v>6.9715797120000005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23.097203629489432</v>
      </c>
      <c r="BB19">
        <f t="shared" si="0"/>
        <v>594.47466032585248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213.00222606975018</v>
      </c>
      <c r="L20">
        <v>0</v>
      </c>
      <c r="M20">
        <v>31.883027696425984</v>
      </c>
      <c r="N20">
        <v>51.877512914334908</v>
      </c>
      <c r="O20">
        <v>73.283955187499998</v>
      </c>
      <c r="P20">
        <v>24.818200747479246</v>
      </c>
      <c r="Q20">
        <v>0</v>
      </c>
      <c r="R20">
        <v>4.683427638939671</v>
      </c>
      <c r="S20">
        <v>5.8406444136000006</v>
      </c>
      <c r="T20">
        <v>0</v>
      </c>
      <c r="U20">
        <v>41.408479571332883</v>
      </c>
      <c r="V20">
        <v>0</v>
      </c>
      <c r="W20">
        <v>20.380216776576102</v>
      </c>
      <c r="X20">
        <v>64.787335703752262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3.5975779000000001</v>
      </c>
      <c r="AE20">
        <v>0</v>
      </c>
      <c r="AF20">
        <v>4.44243085</v>
      </c>
      <c r="AG20">
        <v>28.874874600000002</v>
      </c>
      <c r="AH20">
        <v>0</v>
      </c>
      <c r="AI20">
        <v>0</v>
      </c>
      <c r="AJ20">
        <v>0</v>
      </c>
      <c r="AK20">
        <v>22.686216630000001</v>
      </c>
      <c r="AL20">
        <v>8.6689999999999987</v>
      </c>
      <c r="AM20">
        <v>0</v>
      </c>
      <c r="AN20">
        <v>0</v>
      </c>
      <c r="AO20">
        <v>2.7116208000000004</v>
      </c>
      <c r="AP20">
        <v>2.8130760000000001</v>
      </c>
      <c r="AQ20">
        <v>0</v>
      </c>
      <c r="AR20">
        <v>4.8487679999999997</v>
      </c>
      <c r="AS20">
        <v>6.9715797120000005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23.097514289162444</v>
      </c>
      <c r="BB20">
        <f t="shared" si="0"/>
        <v>594.4826569225288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213.00222606975018</v>
      </c>
      <c r="L21">
        <v>0</v>
      </c>
      <c r="M21">
        <v>31.883027696425984</v>
      </c>
      <c r="N21">
        <v>51.877512914334908</v>
      </c>
      <c r="O21">
        <v>73.283955187499998</v>
      </c>
      <c r="P21">
        <v>24.818200747479246</v>
      </c>
      <c r="Q21">
        <v>0</v>
      </c>
      <c r="R21">
        <v>4.683427638939671</v>
      </c>
      <c r="S21">
        <v>5.8406444136000006</v>
      </c>
      <c r="T21">
        <v>0</v>
      </c>
      <c r="U21">
        <v>41.408479571332883</v>
      </c>
      <c r="V21">
        <v>0</v>
      </c>
      <c r="W21">
        <v>20.376771428571427</v>
      </c>
      <c r="X21">
        <v>64.793268388343321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3.5975779000000001</v>
      </c>
      <c r="AE21">
        <v>0</v>
      </c>
      <c r="AF21">
        <v>4.44243085</v>
      </c>
      <c r="AG21">
        <v>28.874874600000002</v>
      </c>
      <c r="AH21">
        <v>0</v>
      </c>
      <c r="AI21">
        <v>0</v>
      </c>
      <c r="AJ21">
        <v>0</v>
      </c>
      <c r="AK21">
        <v>22.797696809999998</v>
      </c>
      <c r="AL21">
        <v>8.6689999999999987</v>
      </c>
      <c r="AM21">
        <v>0</v>
      </c>
      <c r="AN21">
        <v>0</v>
      </c>
      <c r="AO21">
        <v>2.0659967999999997</v>
      </c>
      <c r="AP21">
        <v>2.8130760000000001</v>
      </c>
      <c r="AQ21">
        <v>0</v>
      </c>
      <c r="AR21">
        <v>7.2731519999999996</v>
      </c>
      <c r="AS21">
        <v>6.9715797120000005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23.168301980017521</v>
      </c>
      <c r="BB21">
        <f t="shared" si="0"/>
        <v>596.30459674826011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213.00222606975018</v>
      </c>
      <c r="L22">
        <v>0</v>
      </c>
      <c r="M22">
        <v>31.883027696425984</v>
      </c>
      <c r="N22">
        <v>51.877512914334908</v>
      </c>
      <c r="O22">
        <v>73.283955187499998</v>
      </c>
      <c r="P22">
        <v>24.818200747479246</v>
      </c>
      <c r="Q22">
        <v>0</v>
      </c>
      <c r="R22">
        <v>4.683427638939671</v>
      </c>
      <c r="S22">
        <v>5.8406444136000006</v>
      </c>
      <c r="T22">
        <v>0</v>
      </c>
      <c r="U22">
        <v>41.408479571332883</v>
      </c>
      <c r="V22">
        <v>0</v>
      </c>
      <c r="W22">
        <v>20.376771428571427</v>
      </c>
      <c r="X22">
        <v>64.793268388343321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3.5975779000000001</v>
      </c>
      <c r="AE22">
        <v>0</v>
      </c>
      <c r="AF22">
        <v>4.44243085</v>
      </c>
      <c r="AG22">
        <v>28.874874600000002</v>
      </c>
      <c r="AH22">
        <v>4.1590670000000003</v>
      </c>
      <c r="AI22">
        <v>0</v>
      </c>
      <c r="AJ22">
        <v>0</v>
      </c>
      <c r="AK22">
        <v>22.797696809999998</v>
      </c>
      <c r="AL22">
        <v>8.6689999999999987</v>
      </c>
      <c r="AM22">
        <v>0</v>
      </c>
      <c r="AN22">
        <v>0</v>
      </c>
      <c r="AO22">
        <v>2.0659967999999997</v>
      </c>
      <c r="AP22">
        <v>2.8130760000000001</v>
      </c>
      <c r="AQ22">
        <v>0</v>
      </c>
      <c r="AR22">
        <v>7.2731519999999996</v>
      </c>
      <c r="AS22">
        <v>6.9715797120000005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23.323851085817523</v>
      </c>
      <c r="BB22">
        <f t="shared" si="0"/>
        <v>600.30811464246017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256.16806834195614</v>
      </c>
      <c r="L23">
        <v>0</v>
      </c>
      <c r="M23">
        <v>31.883027696425984</v>
      </c>
      <c r="N23">
        <v>51.877512914334908</v>
      </c>
      <c r="O23">
        <v>73.283955187499998</v>
      </c>
      <c r="P23">
        <v>24.818200747479246</v>
      </c>
      <c r="Q23">
        <v>0</v>
      </c>
      <c r="R23">
        <v>9.3081236622641335</v>
      </c>
      <c r="S23">
        <v>11.583212245316242</v>
      </c>
      <c r="T23">
        <v>0</v>
      </c>
      <c r="U23">
        <v>41.408479571332883</v>
      </c>
      <c r="V23">
        <v>5.1200414988066818</v>
      </c>
      <c r="W23">
        <v>20.376771428571427</v>
      </c>
      <c r="X23">
        <v>64.793268388343321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3.5975779000000001</v>
      </c>
      <c r="AE23">
        <v>0</v>
      </c>
      <c r="AF23">
        <v>4.44243085</v>
      </c>
      <c r="AG23">
        <v>28.874874600000002</v>
      </c>
      <c r="AH23">
        <v>8.3181340000000006</v>
      </c>
      <c r="AI23">
        <v>0</v>
      </c>
      <c r="AJ23">
        <v>0</v>
      </c>
      <c r="AK23">
        <v>22.797696809999998</v>
      </c>
      <c r="AL23">
        <v>1.7337999999999996</v>
      </c>
      <c r="AM23">
        <v>0</v>
      </c>
      <c r="AN23">
        <v>0</v>
      </c>
      <c r="AO23">
        <v>2.0659967999999997</v>
      </c>
      <c r="AP23">
        <v>2.8130760000000001</v>
      </c>
      <c r="AQ23">
        <v>0</v>
      </c>
      <c r="AR23">
        <v>9.6975359999999995</v>
      </c>
      <c r="AS23">
        <v>6.9715797120000005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25.504323482229101</v>
      </c>
      <c r="BB23">
        <f t="shared" si="0"/>
        <v>656.42904087210195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256.16806834195614</v>
      </c>
      <c r="L24">
        <v>0</v>
      </c>
      <c r="M24">
        <v>31.883027696425984</v>
      </c>
      <c r="N24">
        <v>51.877512914334908</v>
      </c>
      <c r="O24">
        <v>73.283955187499998</v>
      </c>
      <c r="P24">
        <v>24.818200747479246</v>
      </c>
      <c r="Q24">
        <v>0</v>
      </c>
      <c r="R24">
        <v>9.3064353413654626</v>
      </c>
      <c r="S24">
        <v>11.581412450592886</v>
      </c>
      <c r="T24">
        <v>0</v>
      </c>
      <c r="U24">
        <v>41.408479571332883</v>
      </c>
      <c r="V24">
        <v>5.1195099902048078</v>
      </c>
      <c r="W24">
        <v>20.376771428571427</v>
      </c>
      <c r="X24">
        <v>64.793268388343321</v>
      </c>
      <c r="Y24">
        <v>0</v>
      </c>
      <c r="Z24">
        <v>0</v>
      </c>
      <c r="AA24">
        <v>0</v>
      </c>
      <c r="AB24">
        <v>0</v>
      </c>
      <c r="AC24">
        <v>4.2505959439999996</v>
      </c>
      <c r="AD24">
        <v>3.5975779000000001</v>
      </c>
      <c r="AE24">
        <v>6.7624751999999999</v>
      </c>
      <c r="AF24">
        <v>4.44243085</v>
      </c>
      <c r="AG24">
        <v>28.874874600000002</v>
      </c>
      <c r="AH24">
        <v>16.636268000000001</v>
      </c>
      <c r="AI24">
        <v>0</v>
      </c>
      <c r="AJ24">
        <v>0</v>
      </c>
      <c r="AK24">
        <v>22.797696809999998</v>
      </c>
      <c r="AL24">
        <v>1.7337999999999996</v>
      </c>
      <c r="AM24">
        <v>0</v>
      </c>
      <c r="AN24">
        <v>0</v>
      </c>
      <c r="AO24">
        <v>2.0659967999999997</v>
      </c>
      <c r="AP24">
        <v>2.8130760000000001</v>
      </c>
      <c r="AQ24">
        <v>10.785748999999999</v>
      </c>
      <c r="AR24">
        <v>9.6975359999999995</v>
      </c>
      <c r="AS24">
        <v>6.9715797120000005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26.630547042178222</v>
      </c>
      <c r="BB24">
        <f t="shared" si="0"/>
        <v>685.4157518319289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256.16806834195614</v>
      </c>
      <c r="L25">
        <v>0</v>
      </c>
      <c r="M25">
        <v>31.883027696425984</v>
      </c>
      <c r="N25">
        <v>51.877512914334908</v>
      </c>
      <c r="O25">
        <v>73.283955187499998</v>
      </c>
      <c r="P25">
        <v>24.818200747479246</v>
      </c>
      <c r="Q25">
        <v>0</v>
      </c>
      <c r="R25">
        <v>9.3064353413654626</v>
      </c>
      <c r="S25">
        <v>11.581412450592886</v>
      </c>
      <c r="T25">
        <v>0</v>
      </c>
      <c r="U25">
        <v>41.408479571332883</v>
      </c>
      <c r="V25">
        <v>3.6182477147482022</v>
      </c>
      <c r="W25">
        <v>20.376771428571427</v>
      </c>
      <c r="X25">
        <v>64.793268388343321</v>
      </c>
      <c r="Y25">
        <v>0</v>
      </c>
      <c r="Z25">
        <v>2.8784289599999995</v>
      </c>
      <c r="AA25">
        <v>0</v>
      </c>
      <c r="AB25">
        <v>0</v>
      </c>
      <c r="AC25">
        <v>8.5011918879999975</v>
      </c>
      <c r="AD25">
        <v>3.5975779000000001</v>
      </c>
      <c r="AE25">
        <v>6.7624751999999999</v>
      </c>
      <c r="AF25">
        <v>4.44243085</v>
      </c>
      <c r="AG25">
        <v>28.874874600000002</v>
      </c>
      <c r="AH25">
        <v>29.113468999999998</v>
      </c>
      <c r="AI25">
        <v>0</v>
      </c>
      <c r="AJ25">
        <v>0</v>
      </c>
      <c r="AK25">
        <v>22.797696809999998</v>
      </c>
      <c r="AL25">
        <v>1.7337999999999996</v>
      </c>
      <c r="AM25">
        <v>0</v>
      </c>
      <c r="AN25">
        <v>0</v>
      </c>
      <c r="AO25">
        <v>2.0659967999999997</v>
      </c>
      <c r="AP25">
        <v>2.8130760000000001</v>
      </c>
      <c r="AQ25">
        <v>21.571497999999998</v>
      </c>
      <c r="AR25">
        <v>9.6975359999999995</v>
      </c>
      <c r="AS25">
        <v>6.9715797120000005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27.711059779247488</v>
      </c>
      <c r="BB25">
        <f t="shared" si="0"/>
        <v>713.225951723403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256.16806834195614</v>
      </c>
      <c r="L26">
        <v>0</v>
      </c>
      <c r="M26">
        <v>31.883027696425984</v>
      </c>
      <c r="N26">
        <v>51.877512914334908</v>
      </c>
      <c r="O26">
        <v>73.283955187499998</v>
      </c>
      <c r="P26">
        <v>24.818200747479246</v>
      </c>
      <c r="Q26">
        <v>0</v>
      </c>
      <c r="R26">
        <v>9.3064353413654626</v>
      </c>
      <c r="S26">
        <v>11.581412450592886</v>
      </c>
      <c r="T26">
        <v>0</v>
      </c>
      <c r="U26">
        <v>41.408479571332883</v>
      </c>
      <c r="V26">
        <v>3.6182477147482022</v>
      </c>
      <c r="W26">
        <v>20.376771428571427</v>
      </c>
      <c r="X26">
        <v>64.793268388343321</v>
      </c>
      <c r="Y26">
        <v>0</v>
      </c>
      <c r="Z26">
        <v>2.8784289599999995</v>
      </c>
      <c r="AA26">
        <v>0</v>
      </c>
      <c r="AB26">
        <v>5.7369297999999986</v>
      </c>
      <c r="AC26">
        <v>8.5011918879999975</v>
      </c>
      <c r="AD26">
        <v>3.5975779000000001</v>
      </c>
      <c r="AE26">
        <v>6.7624751999999999</v>
      </c>
      <c r="AF26">
        <v>4.44243085</v>
      </c>
      <c r="AG26">
        <v>28.874874600000002</v>
      </c>
      <c r="AH26">
        <v>37.431602999999996</v>
      </c>
      <c r="AI26">
        <v>0</v>
      </c>
      <c r="AJ26">
        <v>0</v>
      </c>
      <c r="AK26">
        <v>22.797696809999998</v>
      </c>
      <c r="AL26">
        <v>1.7337999999999996</v>
      </c>
      <c r="AM26">
        <v>2.2831723199999998</v>
      </c>
      <c r="AN26">
        <v>0</v>
      </c>
      <c r="AO26">
        <v>2.0659967999999997</v>
      </c>
      <c r="AP26">
        <v>2.8130760000000001</v>
      </c>
      <c r="AQ26">
        <v>21.571497999999998</v>
      </c>
      <c r="AR26">
        <v>9.6975359999999995</v>
      </c>
      <c r="AS26">
        <v>6.9715797120000005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28.322109622047488</v>
      </c>
      <c r="BB26">
        <f t="shared" si="0"/>
        <v>728.95313800060296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256.16983060334235</v>
      </c>
      <c r="L27">
        <v>0</v>
      </c>
      <c r="M27">
        <v>31.883027696425984</v>
      </c>
      <c r="N27">
        <v>51.877512914334908</v>
      </c>
      <c r="O27">
        <v>73.283955187499998</v>
      </c>
      <c r="P27">
        <v>24.818200747479246</v>
      </c>
      <c r="Q27">
        <v>0</v>
      </c>
      <c r="R27">
        <v>9.3064353413654626</v>
      </c>
      <c r="S27">
        <v>11.581412450592886</v>
      </c>
      <c r="T27">
        <v>0</v>
      </c>
      <c r="U27">
        <v>41.408479571332883</v>
      </c>
      <c r="V27">
        <v>2.4150090188323921</v>
      </c>
      <c r="W27">
        <v>20.376771428571427</v>
      </c>
      <c r="X27">
        <v>64.793268388343321</v>
      </c>
      <c r="Y27">
        <v>0</v>
      </c>
      <c r="Z27">
        <v>5.756857919999999</v>
      </c>
      <c r="AA27">
        <v>6.170478912000001</v>
      </c>
      <c r="AB27">
        <v>11.532399700000001</v>
      </c>
      <c r="AC27">
        <v>12.764651820899999</v>
      </c>
      <c r="AD27">
        <v>8.0075120999999996</v>
      </c>
      <c r="AE27">
        <v>13.524950400000002</v>
      </c>
      <c r="AF27">
        <v>6.1510581000000011</v>
      </c>
      <c r="AG27">
        <v>28.874874600000002</v>
      </c>
      <c r="AH27">
        <v>47.8292705</v>
      </c>
      <c r="AI27">
        <v>0</v>
      </c>
      <c r="AJ27">
        <v>0</v>
      </c>
      <c r="AK27">
        <v>22.797696809999998</v>
      </c>
      <c r="AL27">
        <v>8.6689999999999987</v>
      </c>
      <c r="AM27">
        <v>4.5663446399999996</v>
      </c>
      <c r="AN27">
        <v>0</v>
      </c>
      <c r="AO27">
        <v>2.0659967999999997</v>
      </c>
      <c r="AP27">
        <v>2.8130760000000001</v>
      </c>
      <c r="AQ27">
        <v>32.357247000000001</v>
      </c>
      <c r="AR27">
        <v>7.2731519999999996</v>
      </c>
      <c r="AS27">
        <v>6.9715797120000005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30.519912979156754</v>
      </c>
      <c r="BB27">
        <f t="shared" si="0"/>
        <v>785.52013738386415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256.16983060334235</v>
      </c>
      <c r="L28">
        <v>0</v>
      </c>
      <c r="M28">
        <v>31.883027696425984</v>
      </c>
      <c r="N28">
        <v>51.877512914334908</v>
      </c>
      <c r="O28">
        <v>73.283955187499998</v>
      </c>
      <c r="P28">
        <v>24.818200747479246</v>
      </c>
      <c r="Q28">
        <v>0</v>
      </c>
      <c r="R28">
        <v>9.3064353413654626</v>
      </c>
      <c r="S28">
        <v>11.581412450592886</v>
      </c>
      <c r="T28">
        <v>0</v>
      </c>
      <c r="U28">
        <v>41.408479571332883</v>
      </c>
      <c r="V28">
        <v>2.4150090188323921</v>
      </c>
      <c r="W28">
        <v>20.376771428571427</v>
      </c>
      <c r="X28">
        <v>64.793268388343321</v>
      </c>
      <c r="Y28">
        <v>0</v>
      </c>
      <c r="Z28">
        <v>5.756857919999999</v>
      </c>
      <c r="AA28">
        <v>12.340957824000002</v>
      </c>
      <c r="AB28">
        <v>17.351285640000004</v>
      </c>
      <c r="AC28">
        <v>12.764651820899999</v>
      </c>
      <c r="AD28">
        <v>8.0075120999999996</v>
      </c>
      <c r="AE28">
        <v>21.696274600000002</v>
      </c>
      <c r="AF28">
        <v>13.669018000000003</v>
      </c>
      <c r="AG28">
        <v>28.874874600000002</v>
      </c>
      <c r="AH28">
        <v>61.637372940000006</v>
      </c>
      <c r="AI28">
        <v>1.6773518999999995</v>
      </c>
      <c r="AJ28">
        <v>0</v>
      </c>
      <c r="AK28">
        <v>22.797696809999998</v>
      </c>
      <c r="AL28">
        <v>8.6689999999999987</v>
      </c>
      <c r="AM28">
        <v>6.9548941439999998</v>
      </c>
      <c r="AN28">
        <v>0</v>
      </c>
      <c r="AO28">
        <v>2.0659967999999997</v>
      </c>
      <c r="AP28">
        <v>2.8130760000000001</v>
      </c>
      <c r="AQ28">
        <v>43.142995999999997</v>
      </c>
      <c r="AR28">
        <v>7.2731519999999996</v>
      </c>
      <c r="AS28">
        <v>6.9715797120000005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32.626969629856774</v>
      </c>
      <c r="BB28">
        <f t="shared" si="0"/>
        <v>839.75148252916415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256.16983060334235</v>
      </c>
      <c r="L29">
        <v>0</v>
      </c>
      <c r="M29">
        <v>31.883027696425984</v>
      </c>
      <c r="N29">
        <v>51.877512914334908</v>
      </c>
      <c r="O29">
        <v>73.283955187499998</v>
      </c>
      <c r="P29">
        <v>25.306461666320377</v>
      </c>
      <c r="Q29">
        <v>0</v>
      </c>
      <c r="R29">
        <v>9.3064353413654626</v>
      </c>
      <c r="S29">
        <v>11.581412450592886</v>
      </c>
      <c r="T29">
        <v>0</v>
      </c>
      <c r="U29">
        <v>41.408479571332883</v>
      </c>
      <c r="V29">
        <v>2.4150090188323921</v>
      </c>
      <c r="W29">
        <v>20.376771428571427</v>
      </c>
      <c r="X29">
        <v>64.793268388343321</v>
      </c>
      <c r="Y29">
        <v>0</v>
      </c>
      <c r="Z29">
        <v>5.756857919999999</v>
      </c>
      <c r="AA29">
        <v>12.340957824000002</v>
      </c>
      <c r="AB29">
        <v>17.351285640000004</v>
      </c>
      <c r="AC29">
        <v>12.764651820899999</v>
      </c>
      <c r="AD29">
        <v>8.0075120999999996</v>
      </c>
      <c r="AE29">
        <v>21.696274600000002</v>
      </c>
      <c r="AF29">
        <v>13.669018000000003</v>
      </c>
      <c r="AG29">
        <v>28.874874600000002</v>
      </c>
      <c r="AH29">
        <v>61.637372940000006</v>
      </c>
      <c r="AI29">
        <v>7.2685249000000001</v>
      </c>
      <c r="AJ29">
        <v>0</v>
      </c>
      <c r="AK29">
        <v>22.797696809999998</v>
      </c>
      <c r="AL29">
        <v>8.6689999999999987</v>
      </c>
      <c r="AM29">
        <v>6.9548941439999998</v>
      </c>
      <c r="AN29">
        <v>0</v>
      </c>
      <c r="AO29">
        <v>2.0659967999999997</v>
      </c>
      <c r="AP29">
        <v>2.8130760000000001</v>
      </c>
      <c r="AQ29">
        <v>43.142995999999997</v>
      </c>
      <c r="AR29">
        <v>7.2731519999999996</v>
      </c>
      <c r="AS29">
        <v>6.9715797120000005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32.854340418897905</v>
      </c>
      <c r="BB29">
        <f t="shared" si="0"/>
        <v>845.60354565896421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256.16983060334235</v>
      </c>
      <c r="L30">
        <v>0</v>
      </c>
      <c r="M30">
        <v>31.883027696425984</v>
      </c>
      <c r="N30">
        <v>51.877512914334908</v>
      </c>
      <c r="O30">
        <v>73.283955187499998</v>
      </c>
      <c r="P30">
        <v>25.306461666320377</v>
      </c>
      <c r="Q30">
        <v>0</v>
      </c>
      <c r="R30">
        <v>9.3064353413654626</v>
      </c>
      <c r="S30">
        <v>11.581412450592886</v>
      </c>
      <c r="T30">
        <v>0</v>
      </c>
      <c r="U30">
        <v>41.408479571332883</v>
      </c>
      <c r="V30">
        <v>2.3684719075144507</v>
      </c>
      <c r="W30">
        <v>20.376771428571427</v>
      </c>
      <c r="X30">
        <v>64.793268388343321</v>
      </c>
      <c r="Y30">
        <v>0</v>
      </c>
      <c r="Z30">
        <v>5.756857919999999</v>
      </c>
      <c r="AA30">
        <v>12.340957824000002</v>
      </c>
      <c r="AB30">
        <v>17.351285640000004</v>
      </c>
      <c r="AC30">
        <v>12.764651820899999</v>
      </c>
      <c r="AD30">
        <v>8.0075120999999996</v>
      </c>
      <c r="AE30">
        <v>21.696274600000002</v>
      </c>
      <c r="AF30">
        <v>13.669018000000003</v>
      </c>
      <c r="AG30">
        <v>28.874874600000002</v>
      </c>
      <c r="AH30">
        <v>61.637372940000006</v>
      </c>
      <c r="AI30">
        <v>7.2685249000000001</v>
      </c>
      <c r="AJ30">
        <v>0</v>
      </c>
      <c r="AK30">
        <v>22.797696809999998</v>
      </c>
      <c r="AL30">
        <v>8.6689999999999987</v>
      </c>
      <c r="AM30">
        <v>6.9548941439999998</v>
      </c>
      <c r="AN30">
        <v>0</v>
      </c>
      <c r="AO30">
        <v>2.0659967999999997</v>
      </c>
      <c r="AP30">
        <v>2.8130760000000001</v>
      </c>
      <c r="AQ30">
        <v>43.142995999999997</v>
      </c>
      <c r="AR30">
        <v>7.2731519999999996</v>
      </c>
      <c r="AS30">
        <v>6.9715797120000005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32.852599767797898</v>
      </c>
      <c r="BB30">
        <f t="shared" si="0"/>
        <v>845.55874919874634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256.16983060334235</v>
      </c>
      <c r="L31">
        <v>0</v>
      </c>
      <c r="M31">
        <v>48.688213917525772</v>
      </c>
      <c r="N31">
        <v>72.254852185089973</v>
      </c>
      <c r="O31">
        <v>73.283955187499998</v>
      </c>
      <c r="P31">
        <v>45.843311692844679</v>
      </c>
      <c r="Q31">
        <v>0</v>
      </c>
      <c r="R31">
        <v>9.3064353413654626</v>
      </c>
      <c r="S31">
        <v>11.581412450592886</v>
      </c>
      <c r="T31">
        <v>0</v>
      </c>
      <c r="U31">
        <v>41.408479571332883</v>
      </c>
      <c r="V31">
        <v>2.3684719075144507</v>
      </c>
      <c r="W31">
        <v>20.376771428571427</v>
      </c>
      <c r="X31">
        <v>64.793268388343321</v>
      </c>
      <c r="Y31">
        <v>0</v>
      </c>
      <c r="Z31">
        <v>5.756857919999999</v>
      </c>
      <c r="AA31">
        <v>12.340957824000002</v>
      </c>
      <c r="AB31">
        <v>17.351285640000004</v>
      </c>
      <c r="AC31">
        <v>12.764651820899999</v>
      </c>
      <c r="AD31">
        <v>8.0075120999999996</v>
      </c>
      <c r="AE31">
        <v>21.696274600000002</v>
      </c>
      <c r="AF31">
        <v>13.669018000000003</v>
      </c>
      <c r="AG31">
        <v>28.874874600000002</v>
      </c>
      <c r="AH31">
        <v>61.637372940000006</v>
      </c>
      <c r="AI31">
        <v>7.2685249000000001</v>
      </c>
      <c r="AJ31">
        <v>0</v>
      </c>
      <c r="AK31">
        <v>22.797696809999998</v>
      </c>
      <c r="AL31">
        <v>8.6689999999999987</v>
      </c>
      <c r="AM31">
        <v>6.9548941439999998</v>
      </c>
      <c r="AN31">
        <v>0</v>
      </c>
      <c r="AO31">
        <v>2.0659967999999997</v>
      </c>
      <c r="AP31">
        <v>2.8130760000000001</v>
      </c>
      <c r="AQ31">
        <v>43.142995999999997</v>
      </c>
      <c r="AR31">
        <v>17.455564800000001</v>
      </c>
      <c r="AS31">
        <v>10.811856671999999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35.535738263997906</v>
      </c>
      <c r="BB31">
        <f t="shared" si="0"/>
        <v>914.61767598092558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256.16983060334235</v>
      </c>
      <c r="L32">
        <v>0</v>
      </c>
      <c r="M32">
        <v>48.688213917525772</v>
      </c>
      <c r="N32">
        <v>72.254852185089973</v>
      </c>
      <c r="O32">
        <v>73.283955187499998</v>
      </c>
      <c r="P32">
        <v>45.843311692844679</v>
      </c>
      <c r="Q32">
        <v>0</v>
      </c>
      <c r="R32">
        <v>9.3064353413654626</v>
      </c>
      <c r="S32">
        <v>11.581412450592886</v>
      </c>
      <c r="T32">
        <v>0</v>
      </c>
      <c r="U32">
        <v>41.408479571332883</v>
      </c>
      <c r="V32">
        <v>2.3684719075144507</v>
      </c>
      <c r="W32">
        <v>20.376771428571427</v>
      </c>
      <c r="X32">
        <v>64.793268388343321</v>
      </c>
      <c r="Y32">
        <v>0</v>
      </c>
      <c r="Z32">
        <v>5.756857919999999</v>
      </c>
      <c r="AA32">
        <v>12.340957824000002</v>
      </c>
      <c r="AB32">
        <v>17.351285640000004</v>
      </c>
      <c r="AC32">
        <v>12.764651820899999</v>
      </c>
      <c r="AD32">
        <v>8.0075120999999996</v>
      </c>
      <c r="AE32">
        <v>21.696274600000002</v>
      </c>
      <c r="AF32">
        <v>13.669018000000003</v>
      </c>
      <c r="AG32">
        <v>28.874874600000002</v>
      </c>
      <c r="AH32">
        <v>61.637372940000006</v>
      </c>
      <c r="AI32">
        <v>7.2685249000000001</v>
      </c>
      <c r="AJ32">
        <v>0</v>
      </c>
      <c r="AK32">
        <v>22.797696809999998</v>
      </c>
      <c r="AL32">
        <v>8.6689999999999987</v>
      </c>
      <c r="AM32">
        <v>6.9548941439999998</v>
      </c>
      <c r="AN32">
        <v>0</v>
      </c>
      <c r="AO32">
        <v>2.0659967999999997</v>
      </c>
      <c r="AP32">
        <v>2.8130760000000001</v>
      </c>
      <c r="AQ32">
        <v>43.142995999999997</v>
      </c>
      <c r="AR32">
        <v>17.455564800000001</v>
      </c>
      <c r="AS32">
        <v>10.811856671999999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35.535738263997906</v>
      </c>
      <c r="BB32">
        <f t="shared" si="0"/>
        <v>914.61767598092558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256.16983060334235</v>
      </c>
      <c r="L33">
        <v>0</v>
      </c>
      <c r="M33">
        <v>48.688213917525772</v>
      </c>
      <c r="N33">
        <v>72.254852185089973</v>
      </c>
      <c r="O33">
        <v>73.283955187499998</v>
      </c>
      <c r="P33">
        <v>45.843311692844679</v>
      </c>
      <c r="Q33">
        <v>0</v>
      </c>
      <c r="R33">
        <v>9.3064353413654626</v>
      </c>
      <c r="S33">
        <v>11.581412450592886</v>
      </c>
      <c r="T33">
        <v>0</v>
      </c>
      <c r="U33">
        <v>41.408479571332883</v>
      </c>
      <c r="V33">
        <v>2.3684719075144507</v>
      </c>
      <c r="W33">
        <v>20.376771428571427</v>
      </c>
      <c r="X33">
        <v>64.793268388343321</v>
      </c>
      <c r="Y33">
        <v>0</v>
      </c>
      <c r="Z33">
        <v>5.756857919999999</v>
      </c>
      <c r="AA33">
        <v>12.340957824000002</v>
      </c>
      <c r="AB33">
        <v>17.351285640000004</v>
      </c>
      <c r="AC33">
        <v>12.764651820899999</v>
      </c>
      <c r="AD33">
        <v>8.0075120999999996</v>
      </c>
      <c r="AE33">
        <v>21.696274600000002</v>
      </c>
      <c r="AF33">
        <v>13.669018000000003</v>
      </c>
      <c r="AG33">
        <v>28.874874600000002</v>
      </c>
      <c r="AH33">
        <v>61.637372940000006</v>
      </c>
      <c r="AI33">
        <v>7.2685249000000001</v>
      </c>
      <c r="AJ33">
        <v>0</v>
      </c>
      <c r="AK33">
        <v>22.797696809999998</v>
      </c>
      <c r="AL33">
        <v>17.337999999999997</v>
      </c>
      <c r="AM33">
        <v>6.9548941439999998</v>
      </c>
      <c r="AN33">
        <v>0</v>
      </c>
      <c r="AO33">
        <v>2.0659967999999997</v>
      </c>
      <c r="AP33">
        <v>2.8130760000000001</v>
      </c>
      <c r="AQ33">
        <v>43.142995999999997</v>
      </c>
      <c r="AR33">
        <v>17.455564800000001</v>
      </c>
      <c r="AS33">
        <v>6.9715797120000005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35.716332558397909</v>
      </c>
      <c r="BB33">
        <f t="shared" si="0"/>
        <v>919.26580472652563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256.16983060334235</v>
      </c>
      <c r="L34">
        <v>0</v>
      </c>
      <c r="M34">
        <v>48.688213917525772</v>
      </c>
      <c r="N34">
        <v>72.254852185089973</v>
      </c>
      <c r="O34">
        <v>73.283955187499998</v>
      </c>
      <c r="P34">
        <v>45.843311692844679</v>
      </c>
      <c r="Q34">
        <v>0</v>
      </c>
      <c r="R34">
        <v>9.3064353413654626</v>
      </c>
      <c r="S34">
        <v>11.581412450592886</v>
      </c>
      <c r="T34">
        <v>0</v>
      </c>
      <c r="U34">
        <v>41.408479571332883</v>
      </c>
      <c r="V34">
        <v>2.3684719075144507</v>
      </c>
      <c r="W34">
        <v>20.376771428571427</v>
      </c>
      <c r="X34">
        <v>64.793268388343321</v>
      </c>
      <c r="Y34">
        <v>0</v>
      </c>
      <c r="Z34">
        <v>5.756857919999999</v>
      </c>
      <c r="AA34">
        <v>6.170478912000001</v>
      </c>
      <c r="AB34">
        <v>17.351285640000004</v>
      </c>
      <c r="AC34">
        <v>8.5011918879999975</v>
      </c>
      <c r="AD34">
        <v>4.0037560499999998</v>
      </c>
      <c r="AE34">
        <v>13.524950400000002</v>
      </c>
      <c r="AF34">
        <v>6.1510581000000011</v>
      </c>
      <c r="AG34">
        <v>28.874874600000002</v>
      </c>
      <c r="AH34">
        <v>51.364477449999995</v>
      </c>
      <c r="AI34">
        <v>7.2685249000000001</v>
      </c>
      <c r="AJ34">
        <v>0</v>
      </c>
      <c r="AK34">
        <v>22.797696809999998</v>
      </c>
      <c r="AL34">
        <v>52.013999999999989</v>
      </c>
      <c r="AM34">
        <v>4.6248875199999997</v>
      </c>
      <c r="AN34">
        <v>0</v>
      </c>
      <c r="AO34">
        <v>2.0659967999999997</v>
      </c>
      <c r="AP34">
        <v>2.8130760000000001</v>
      </c>
      <c r="AQ34">
        <v>31.440239999999999</v>
      </c>
      <c r="AR34">
        <v>4.8487679999999997</v>
      </c>
      <c r="AS34">
        <v>6.9715797120000005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34.505939407797882</v>
      </c>
      <c r="BB34">
        <f t="shared" si="0"/>
        <v>888.11276396822541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256.16983060334235</v>
      </c>
      <c r="L35">
        <v>0</v>
      </c>
      <c r="M35">
        <v>37.597813625685205</v>
      </c>
      <c r="N35">
        <v>60.838629632594241</v>
      </c>
      <c r="O35">
        <v>73.283955187499998</v>
      </c>
      <c r="P35">
        <v>25.306461666320377</v>
      </c>
      <c r="Q35">
        <v>0</v>
      </c>
      <c r="R35">
        <v>9.3064353413654626</v>
      </c>
      <c r="S35">
        <v>11.581412450592886</v>
      </c>
      <c r="T35">
        <v>0</v>
      </c>
      <c r="U35">
        <v>41.408479571332883</v>
      </c>
      <c r="V35">
        <v>2.3684719075144507</v>
      </c>
      <c r="W35">
        <v>20.376771428571427</v>
      </c>
      <c r="X35">
        <v>64.793268388343321</v>
      </c>
      <c r="Y35">
        <v>0</v>
      </c>
      <c r="Z35">
        <v>5.756857919999999</v>
      </c>
      <c r="AA35">
        <v>0</v>
      </c>
      <c r="AB35">
        <v>11.532399700000001</v>
      </c>
      <c r="AC35">
        <v>4.2505959439999996</v>
      </c>
      <c r="AD35">
        <v>4.0037560499999998</v>
      </c>
      <c r="AE35">
        <v>6.7624751999999999</v>
      </c>
      <c r="AF35">
        <v>6.1510581000000011</v>
      </c>
      <c r="AG35">
        <v>28.874874600000002</v>
      </c>
      <c r="AH35">
        <v>49.908803999999996</v>
      </c>
      <c r="AI35">
        <v>1.6773518999999995</v>
      </c>
      <c r="AJ35">
        <v>0</v>
      </c>
      <c r="AK35">
        <v>22.797696809999998</v>
      </c>
      <c r="AL35">
        <v>52.013999999999989</v>
      </c>
      <c r="AM35">
        <v>2.2831723199999998</v>
      </c>
      <c r="AN35">
        <v>0</v>
      </c>
      <c r="AO35">
        <v>2.0659967999999997</v>
      </c>
      <c r="AP35">
        <v>2.8130760000000001</v>
      </c>
      <c r="AQ35">
        <v>31.440239999999999</v>
      </c>
      <c r="AR35">
        <v>4.8487679999999997</v>
      </c>
      <c r="AS35">
        <v>6.9715797120000005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31.684690455641046</v>
      </c>
      <c r="BB35">
        <f t="shared" si="0"/>
        <v>815.49954240352156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256.16983060334235</v>
      </c>
      <c r="L36">
        <v>0</v>
      </c>
      <c r="M36">
        <v>32.389249727846725</v>
      </c>
      <c r="N36">
        <v>51.939914809396782</v>
      </c>
      <c r="O36">
        <v>73.283955187499998</v>
      </c>
      <c r="P36">
        <v>25.306461666320377</v>
      </c>
      <c r="Q36">
        <v>0</v>
      </c>
      <c r="R36">
        <v>9.3064353413654626</v>
      </c>
      <c r="S36">
        <v>11.581412450592886</v>
      </c>
      <c r="T36">
        <v>0</v>
      </c>
      <c r="U36">
        <v>41.408479571332883</v>
      </c>
      <c r="V36">
        <v>2.3684719075144507</v>
      </c>
      <c r="W36">
        <v>20.376771428571427</v>
      </c>
      <c r="X36">
        <v>64.793268388343321</v>
      </c>
      <c r="Y36">
        <v>0</v>
      </c>
      <c r="Z36">
        <v>2.8784289599999995</v>
      </c>
      <c r="AA36">
        <v>0</v>
      </c>
      <c r="AB36">
        <v>11.532399700000001</v>
      </c>
      <c r="AC36">
        <v>4.2505959439999996</v>
      </c>
      <c r="AD36">
        <v>4.0037560499999998</v>
      </c>
      <c r="AE36">
        <v>6.5370593600000007</v>
      </c>
      <c r="AF36">
        <v>6.1510581000000011</v>
      </c>
      <c r="AG36">
        <v>28.874874600000002</v>
      </c>
      <c r="AH36">
        <v>45.749736999999996</v>
      </c>
      <c r="AI36">
        <v>1.3977932499999997</v>
      </c>
      <c r="AJ36">
        <v>0</v>
      </c>
      <c r="AK36">
        <v>22.797696809999998</v>
      </c>
      <c r="AL36">
        <v>52.013999999999989</v>
      </c>
      <c r="AM36">
        <v>0</v>
      </c>
      <c r="AN36">
        <v>0</v>
      </c>
      <c r="AO36">
        <v>2.0659967999999997</v>
      </c>
      <c r="AP36">
        <v>2.8130760000000001</v>
      </c>
      <c r="AQ36">
        <v>23.405512000000005</v>
      </c>
      <c r="AR36">
        <v>4.8487679999999997</v>
      </c>
      <c r="AS36">
        <v>6.9715797120000005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30.489100212710262</v>
      </c>
      <c r="BB36">
        <f t="shared" si="0"/>
        <v>784.72748315541628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256.16983060334235</v>
      </c>
      <c r="L37">
        <v>0</v>
      </c>
      <c r="M37">
        <v>32.389249727846725</v>
      </c>
      <c r="N37">
        <v>51.939914809396782</v>
      </c>
      <c r="O37">
        <v>73.283955187499998</v>
      </c>
      <c r="P37">
        <v>25.306461666320377</v>
      </c>
      <c r="Q37">
        <v>0</v>
      </c>
      <c r="R37">
        <v>9.3064353413654626</v>
      </c>
      <c r="S37">
        <v>11.581412450592886</v>
      </c>
      <c r="T37">
        <v>0</v>
      </c>
      <c r="U37">
        <v>41.408479571332883</v>
      </c>
      <c r="V37">
        <v>2.3377274784172668</v>
      </c>
      <c r="W37">
        <v>20.376771428571427</v>
      </c>
      <c r="X37">
        <v>64.793268388343321</v>
      </c>
      <c r="Y37">
        <v>0</v>
      </c>
      <c r="Z37">
        <v>0</v>
      </c>
      <c r="AA37">
        <v>0</v>
      </c>
      <c r="AB37">
        <v>11.532399700000001</v>
      </c>
      <c r="AC37">
        <v>0</v>
      </c>
      <c r="AD37">
        <v>4.0037560499999998</v>
      </c>
      <c r="AE37">
        <v>0</v>
      </c>
      <c r="AF37">
        <v>6.1510581000000011</v>
      </c>
      <c r="AG37">
        <v>28.874874600000002</v>
      </c>
      <c r="AH37">
        <v>41.091581959999992</v>
      </c>
      <c r="AI37">
        <v>1.3977932499999997</v>
      </c>
      <c r="AJ37">
        <v>0</v>
      </c>
      <c r="AK37">
        <v>22.797696809999998</v>
      </c>
      <c r="AL37">
        <v>52.013999999999989</v>
      </c>
      <c r="AM37">
        <v>0</v>
      </c>
      <c r="AN37">
        <v>0</v>
      </c>
      <c r="AO37">
        <v>1.9368720000000004</v>
      </c>
      <c r="AP37">
        <v>2.8130760000000001</v>
      </c>
      <c r="AQ37">
        <v>10.480080000000001</v>
      </c>
      <c r="AR37">
        <v>4.8487679999999997</v>
      </c>
      <c r="AS37">
        <v>6.9715797120000005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29.31438345346568</v>
      </c>
      <c r="BB37">
        <f t="shared" si="0"/>
        <v>754.49265938156384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256.16983060334235</v>
      </c>
      <c r="L38">
        <v>0</v>
      </c>
      <c r="M38">
        <v>32.389249727846725</v>
      </c>
      <c r="N38">
        <v>51.939914809396782</v>
      </c>
      <c r="O38">
        <v>73.283955187499998</v>
      </c>
      <c r="P38">
        <v>25.306461666320377</v>
      </c>
      <c r="Q38">
        <v>0</v>
      </c>
      <c r="R38">
        <v>9.3064353413654626</v>
      </c>
      <c r="S38">
        <v>11.581412450592886</v>
      </c>
      <c r="T38">
        <v>0</v>
      </c>
      <c r="U38">
        <v>41.408479571332883</v>
      </c>
      <c r="V38">
        <v>2.3377274784172668</v>
      </c>
      <c r="W38">
        <v>20.376771428571427</v>
      </c>
      <c r="X38">
        <v>64.793268388343321</v>
      </c>
      <c r="Y38">
        <v>0</v>
      </c>
      <c r="Z38">
        <v>0</v>
      </c>
      <c r="AA38">
        <v>0</v>
      </c>
      <c r="AB38">
        <v>11.532399700000001</v>
      </c>
      <c r="AC38">
        <v>0</v>
      </c>
      <c r="AD38">
        <v>4.0037560499999998</v>
      </c>
      <c r="AE38">
        <v>0</v>
      </c>
      <c r="AF38">
        <v>6.1510581000000011</v>
      </c>
      <c r="AG38">
        <v>28.874874600000002</v>
      </c>
      <c r="AH38">
        <v>30.818686470000003</v>
      </c>
      <c r="AI38">
        <v>1.3977932499999997</v>
      </c>
      <c r="AJ38">
        <v>0</v>
      </c>
      <c r="AK38">
        <v>22.797696809999998</v>
      </c>
      <c r="AL38">
        <v>52.013999999999989</v>
      </c>
      <c r="AM38">
        <v>0</v>
      </c>
      <c r="AN38">
        <v>0</v>
      </c>
      <c r="AO38">
        <v>1.9368720000000004</v>
      </c>
      <c r="AP38">
        <v>2.8130760000000001</v>
      </c>
      <c r="AQ38">
        <v>10.480080000000001</v>
      </c>
      <c r="AR38">
        <v>4.8487679999999997</v>
      </c>
      <c r="AS38">
        <v>6.9715797120000005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28.930177273965697</v>
      </c>
      <c r="BB38">
        <f t="shared" si="0"/>
        <v>744.60397007106383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256.16983060334235</v>
      </c>
      <c r="L39">
        <v>0</v>
      </c>
      <c r="M39">
        <v>32.389249727846725</v>
      </c>
      <c r="N39">
        <v>51.939914809396782</v>
      </c>
      <c r="O39">
        <v>73.283955187499998</v>
      </c>
      <c r="P39">
        <v>25.306461666320377</v>
      </c>
      <c r="Q39">
        <v>0</v>
      </c>
      <c r="R39">
        <v>9.3064353413654626</v>
      </c>
      <c r="S39">
        <v>11.581412450592886</v>
      </c>
      <c r="T39">
        <v>0</v>
      </c>
      <c r="U39">
        <v>41.408479571332883</v>
      </c>
      <c r="V39">
        <v>3.5535699625464066</v>
      </c>
      <c r="W39">
        <v>20.376771428571427</v>
      </c>
      <c r="X39">
        <v>64.793268388343321</v>
      </c>
      <c r="Y39">
        <v>0</v>
      </c>
      <c r="Z39">
        <v>0</v>
      </c>
      <c r="AA39">
        <v>0</v>
      </c>
      <c r="AB39">
        <v>5.7369297999999986</v>
      </c>
      <c r="AC39">
        <v>0</v>
      </c>
      <c r="AD39">
        <v>4.0037560499999998</v>
      </c>
      <c r="AE39">
        <v>0</v>
      </c>
      <c r="AF39">
        <v>0</v>
      </c>
      <c r="AG39">
        <v>28.874874600000002</v>
      </c>
      <c r="AH39">
        <v>20.545790979999996</v>
      </c>
      <c r="AI39">
        <v>1.3977932499999997</v>
      </c>
      <c r="AJ39">
        <v>0</v>
      </c>
      <c r="AK39">
        <v>22.797696809999998</v>
      </c>
      <c r="AL39">
        <v>17.337999999999997</v>
      </c>
      <c r="AM39">
        <v>0</v>
      </c>
      <c r="AN39">
        <v>0</v>
      </c>
      <c r="AO39">
        <v>1.9368720000000004</v>
      </c>
      <c r="AP39">
        <v>2.8130760000000001</v>
      </c>
      <c r="AQ39">
        <v>0</v>
      </c>
      <c r="AR39">
        <v>7.2731519999999996</v>
      </c>
      <c r="AS39">
        <v>6.9715797120000005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26.546477704619399</v>
      </c>
      <c r="BB39">
        <f t="shared" si="0"/>
        <v>683.25239263453909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256.16983060334235</v>
      </c>
      <c r="L40">
        <v>0</v>
      </c>
      <c r="M40">
        <v>32.389249727846725</v>
      </c>
      <c r="N40">
        <v>51.939914809396782</v>
      </c>
      <c r="O40">
        <v>73.283955187499998</v>
      </c>
      <c r="P40">
        <v>25.306461666320377</v>
      </c>
      <c r="Q40">
        <v>0</v>
      </c>
      <c r="R40">
        <v>9.3064353413654626</v>
      </c>
      <c r="S40">
        <v>11.581412450592886</v>
      </c>
      <c r="T40">
        <v>0</v>
      </c>
      <c r="U40">
        <v>41.408479571332883</v>
      </c>
      <c r="V40">
        <v>3.5535699625464066</v>
      </c>
      <c r="W40">
        <v>20.376771428571427</v>
      </c>
      <c r="X40">
        <v>64.793268388343321</v>
      </c>
      <c r="Y40">
        <v>0</v>
      </c>
      <c r="Z40">
        <v>0</v>
      </c>
      <c r="AA40">
        <v>0</v>
      </c>
      <c r="AB40">
        <v>5.7369297999999986</v>
      </c>
      <c r="AC40">
        <v>0</v>
      </c>
      <c r="AD40">
        <v>4.0037560499999998</v>
      </c>
      <c r="AE40">
        <v>0</v>
      </c>
      <c r="AF40">
        <v>0</v>
      </c>
      <c r="AG40">
        <v>28.874874600000002</v>
      </c>
      <c r="AH40">
        <v>10.27289549</v>
      </c>
      <c r="AI40">
        <v>1.3977932499999997</v>
      </c>
      <c r="AJ40">
        <v>0</v>
      </c>
      <c r="AK40">
        <v>22.797696809999998</v>
      </c>
      <c r="AL40">
        <v>8.6689999999999987</v>
      </c>
      <c r="AM40">
        <v>0</v>
      </c>
      <c r="AN40">
        <v>0</v>
      </c>
      <c r="AO40">
        <v>1.9368720000000004</v>
      </c>
      <c r="AP40">
        <v>2.8130760000000001</v>
      </c>
      <c r="AQ40">
        <v>0</v>
      </c>
      <c r="AR40">
        <v>7.2731519999999996</v>
      </c>
      <c r="AS40">
        <v>6.9715797120000005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25.838050495019402</v>
      </c>
      <c r="BB40">
        <f t="shared" si="0"/>
        <v>665.01892435413913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256.16983060334235</v>
      </c>
      <c r="L41">
        <v>0</v>
      </c>
      <c r="M41">
        <v>32.389249727846725</v>
      </c>
      <c r="N41">
        <v>51.939914809396782</v>
      </c>
      <c r="O41">
        <v>73.283955187499998</v>
      </c>
      <c r="P41">
        <v>22.231456472054852</v>
      </c>
      <c r="Q41">
        <v>0</v>
      </c>
      <c r="R41">
        <v>9.3064353413654626</v>
      </c>
      <c r="S41">
        <v>11.581412450592886</v>
      </c>
      <c r="T41">
        <v>0</v>
      </c>
      <c r="U41">
        <v>41.408479571332883</v>
      </c>
      <c r="V41">
        <v>3.5535699625464066</v>
      </c>
      <c r="W41">
        <v>20.376771428571427</v>
      </c>
      <c r="X41">
        <v>64.793268388343321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4.0037560499999998</v>
      </c>
      <c r="AE41">
        <v>0</v>
      </c>
      <c r="AF41">
        <v>0</v>
      </c>
      <c r="AG41">
        <v>28.874874600000002</v>
      </c>
      <c r="AH41">
        <v>0</v>
      </c>
      <c r="AI41">
        <v>1.3977932499999997</v>
      </c>
      <c r="AJ41">
        <v>0</v>
      </c>
      <c r="AK41">
        <v>22.797696809999998</v>
      </c>
      <c r="AL41">
        <v>1.7337999999999996</v>
      </c>
      <c r="AM41">
        <v>0</v>
      </c>
      <c r="AN41">
        <v>0</v>
      </c>
      <c r="AO41">
        <v>1.9368720000000004</v>
      </c>
      <c r="AP41">
        <v>2.8130760000000001</v>
      </c>
      <c r="AQ41">
        <v>0</v>
      </c>
      <c r="AR41">
        <v>17.455564800000001</v>
      </c>
      <c r="AS41">
        <v>10.811856671999999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25.389350656070405</v>
      </c>
      <c r="BB41">
        <f t="shared" si="0"/>
        <v>653.47028346882269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256.16983060334235</v>
      </c>
      <c r="L42">
        <v>0</v>
      </c>
      <c r="M42">
        <v>32.389249727846725</v>
      </c>
      <c r="N42">
        <v>51.939914809396782</v>
      </c>
      <c r="O42">
        <v>73.283955187499998</v>
      </c>
      <c r="P42">
        <v>22.231456472054852</v>
      </c>
      <c r="Q42">
        <v>0</v>
      </c>
      <c r="R42">
        <v>9.3064353413654626</v>
      </c>
      <c r="S42">
        <v>11.581412450592886</v>
      </c>
      <c r="T42">
        <v>0</v>
      </c>
      <c r="U42">
        <v>41.408479571332883</v>
      </c>
      <c r="V42">
        <v>3.5535699625464066</v>
      </c>
      <c r="W42">
        <v>20.376771428571427</v>
      </c>
      <c r="X42">
        <v>64.793268388343321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4.0037560499999998</v>
      </c>
      <c r="AE42">
        <v>0</v>
      </c>
      <c r="AF42">
        <v>0</v>
      </c>
      <c r="AG42">
        <v>28.874874600000002</v>
      </c>
      <c r="AH42">
        <v>0</v>
      </c>
      <c r="AI42">
        <v>1.3977932499999997</v>
      </c>
      <c r="AJ42">
        <v>0</v>
      </c>
      <c r="AK42">
        <v>22.797696809999998</v>
      </c>
      <c r="AL42">
        <v>1.7337999999999996</v>
      </c>
      <c r="AM42">
        <v>0</v>
      </c>
      <c r="AN42">
        <v>0</v>
      </c>
      <c r="AO42">
        <v>1.9368720000000004</v>
      </c>
      <c r="AP42">
        <v>2.8130760000000001</v>
      </c>
      <c r="AQ42">
        <v>0</v>
      </c>
      <c r="AR42">
        <v>17.455564800000001</v>
      </c>
      <c r="AS42">
        <v>10.811856671999999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25.389350656070405</v>
      </c>
      <c r="BB42">
        <f t="shared" si="0"/>
        <v>653.47028346882269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256.16983060334235</v>
      </c>
      <c r="L43">
        <v>0</v>
      </c>
      <c r="M43">
        <v>31.883027696425984</v>
      </c>
      <c r="N43">
        <v>51.939914809396782</v>
      </c>
      <c r="O43">
        <v>73.283955187499998</v>
      </c>
      <c r="P43">
        <v>22.231456472054852</v>
      </c>
      <c r="Q43">
        <v>0</v>
      </c>
      <c r="R43">
        <v>9.3064353413654626</v>
      </c>
      <c r="S43">
        <v>11.581412450592886</v>
      </c>
      <c r="T43">
        <v>0</v>
      </c>
      <c r="U43">
        <v>41.408479571332883</v>
      </c>
      <c r="V43">
        <v>3.5727493367346934</v>
      </c>
      <c r="W43">
        <v>20.376771428571427</v>
      </c>
      <c r="X43">
        <v>64.793268388343321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4.0037560499999998</v>
      </c>
      <c r="AE43">
        <v>0</v>
      </c>
      <c r="AF43">
        <v>0</v>
      </c>
      <c r="AG43">
        <v>28.874874600000002</v>
      </c>
      <c r="AH43">
        <v>0</v>
      </c>
      <c r="AI43">
        <v>0</v>
      </c>
      <c r="AJ43">
        <v>0</v>
      </c>
      <c r="AK43">
        <v>22.797696809999998</v>
      </c>
      <c r="AL43">
        <v>1.7337999999999996</v>
      </c>
      <c r="AM43">
        <v>0</v>
      </c>
      <c r="AN43">
        <v>0</v>
      </c>
      <c r="AO43">
        <v>1.9368720000000004</v>
      </c>
      <c r="AP43">
        <v>2.8130760000000001</v>
      </c>
      <c r="AQ43">
        <v>0</v>
      </c>
      <c r="AR43">
        <v>17.455564800000001</v>
      </c>
      <c r="AS43">
        <v>10.811856671999999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25.318872991832187</v>
      </c>
      <c r="BB43">
        <f t="shared" si="0"/>
        <v>651.65592522582847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256.16983060334235</v>
      </c>
      <c r="L44">
        <v>0</v>
      </c>
      <c r="M44">
        <v>31.883027696425984</v>
      </c>
      <c r="N44">
        <v>51.939914809396782</v>
      </c>
      <c r="O44">
        <v>73.283955187499998</v>
      </c>
      <c r="P44">
        <v>23.156035654428607</v>
      </c>
      <c r="Q44">
        <v>0</v>
      </c>
      <c r="R44">
        <v>9.3064353413654626</v>
      </c>
      <c r="S44">
        <v>11.581412450592886</v>
      </c>
      <c r="T44">
        <v>0</v>
      </c>
      <c r="U44">
        <v>41.408479571332883</v>
      </c>
      <c r="V44">
        <v>3.5727493367346934</v>
      </c>
      <c r="W44">
        <v>20.376771428571427</v>
      </c>
      <c r="X44">
        <v>64.793268388343321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4.0037560499999998</v>
      </c>
      <c r="AE44">
        <v>0</v>
      </c>
      <c r="AF44">
        <v>0</v>
      </c>
      <c r="AG44">
        <v>28.874874600000002</v>
      </c>
      <c r="AH44">
        <v>0</v>
      </c>
      <c r="AI44">
        <v>0</v>
      </c>
      <c r="AJ44">
        <v>0</v>
      </c>
      <c r="AK44">
        <v>22.797696809999998</v>
      </c>
      <c r="AL44">
        <v>1.7337999999999996</v>
      </c>
      <c r="AM44">
        <v>0</v>
      </c>
      <c r="AN44">
        <v>0</v>
      </c>
      <c r="AO44">
        <v>1.9368720000000004</v>
      </c>
      <c r="AP44">
        <v>2.8130760000000001</v>
      </c>
      <c r="AQ44">
        <v>0</v>
      </c>
      <c r="AR44">
        <v>4.8487679999999997</v>
      </c>
      <c r="AS44">
        <v>10.811856671999999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24.881957798205939</v>
      </c>
      <c r="BB44">
        <f t="shared" si="0"/>
        <v>640.41062280182837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256.16983060334235</v>
      </c>
      <c r="L45">
        <v>0</v>
      </c>
      <c r="M45">
        <v>31.883027696425984</v>
      </c>
      <c r="N45">
        <v>51.939914809396782</v>
      </c>
      <c r="O45">
        <v>73.283955187499998</v>
      </c>
      <c r="P45">
        <v>24.392155594847186</v>
      </c>
      <c r="Q45">
        <v>0</v>
      </c>
      <c r="R45">
        <v>9.3064353413654626</v>
      </c>
      <c r="S45">
        <v>11.581412450592886</v>
      </c>
      <c r="T45">
        <v>0</v>
      </c>
      <c r="U45">
        <v>42.22911954102667</v>
      </c>
      <c r="V45">
        <v>3.5727493367346934</v>
      </c>
      <c r="W45">
        <v>20.376771428571427</v>
      </c>
      <c r="X45">
        <v>64.793268388343321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4.0037560499999998</v>
      </c>
      <c r="AE45">
        <v>0</v>
      </c>
      <c r="AF45">
        <v>0</v>
      </c>
      <c r="AG45">
        <v>28.874874600000002</v>
      </c>
      <c r="AH45">
        <v>0</v>
      </c>
      <c r="AI45">
        <v>0</v>
      </c>
      <c r="AJ45">
        <v>0</v>
      </c>
      <c r="AK45">
        <v>22.797696809999998</v>
      </c>
      <c r="AL45">
        <v>1.7337999999999996</v>
      </c>
      <c r="AM45">
        <v>0</v>
      </c>
      <c r="AN45">
        <v>0</v>
      </c>
      <c r="AO45">
        <v>1.9368720000000004</v>
      </c>
      <c r="AP45">
        <v>2.8130760000000001</v>
      </c>
      <c r="AQ45">
        <v>0</v>
      </c>
      <c r="AR45">
        <v>4.8487679999999997</v>
      </c>
      <c r="AS45">
        <v>6.9715797120000005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24.815254397213906</v>
      </c>
      <c r="BB45">
        <f t="shared" si="0"/>
        <v>638.69380915293277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256.16806834195614</v>
      </c>
      <c r="L46">
        <v>0</v>
      </c>
      <c r="M46">
        <v>31.883027696425984</v>
      </c>
      <c r="N46">
        <v>51.939914809396782</v>
      </c>
      <c r="O46">
        <v>73.283955187499998</v>
      </c>
      <c r="P46">
        <v>25.306461666320377</v>
      </c>
      <c r="Q46">
        <v>0</v>
      </c>
      <c r="R46">
        <v>9.3081236622641335</v>
      </c>
      <c r="S46">
        <v>11.583212245316242</v>
      </c>
      <c r="T46">
        <v>0</v>
      </c>
      <c r="U46">
        <v>42.903095032862836</v>
      </c>
      <c r="V46">
        <v>3.9995843024094127</v>
      </c>
      <c r="W46">
        <v>20.376771428571427</v>
      </c>
      <c r="X46">
        <v>64.793268388343321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4.0037560499999998</v>
      </c>
      <c r="AE46">
        <v>0</v>
      </c>
      <c r="AF46">
        <v>0</v>
      </c>
      <c r="AG46">
        <v>28.874874600000002</v>
      </c>
      <c r="AH46">
        <v>0</v>
      </c>
      <c r="AI46">
        <v>0</v>
      </c>
      <c r="AJ46">
        <v>0</v>
      </c>
      <c r="AK46">
        <v>22.797696809999998</v>
      </c>
      <c r="AL46">
        <v>1.7337999999999996</v>
      </c>
      <c r="AM46">
        <v>0</v>
      </c>
      <c r="AN46">
        <v>0</v>
      </c>
      <c r="AO46">
        <v>1.9368720000000004</v>
      </c>
      <c r="AP46">
        <v>2.8130760000000001</v>
      </c>
      <c r="AQ46">
        <v>0</v>
      </c>
      <c r="AR46">
        <v>4.8487679999999997</v>
      </c>
      <c r="AS46">
        <v>6.9715797120000005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24.890684265135924</v>
      </c>
      <c r="BB46">
        <f t="shared" si="0"/>
        <v>640.63522166823066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256.16806834195614</v>
      </c>
      <c r="L47">
        <v>0</v>
      </c>
      <c r="M47">
        <v>31.883027696425984</v>
      </c>
      <c r="N47">
        <v>51.939914809396782</v>
      </c>
      <c r="O47">
        <v>73.283955187499998</v>
      </c>
      <c r="P47">
        <v>25.306461666320377</v>
      </c>
      <c r="Q47">
        <v>0</v>
      </c>
      <c r="R47">
        <v>9.3081236622641335</v>
      </c>
      <c r="S47">
        <v>11.583212245316242</v>
      </c>
      <c r="T47">
        <v>0</v>
      </c>
      <c r="U47">
        <v>43.382582768744712</v>
      </c>
      <c r="V47">
        <v>3.9995843024094127</v>
      </c>
      <c r="W47">
        <v>20.376771428571427</v>
      </c>
      <c r="X47">
        <v>64.793268388343321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4.0037560499999998</v>
      </c>
      <c r="AE47">
        <v>0</v>
      </c>
      <c r="AF47">
        <v>0</v>
      </c>
      <c r="AG47">
        <v>28.874874600000002</v>
      </c>
      <c r="AH47">
        <v>0</v>
      </c>
      <c r="AI47">
        <v>0</v>
      </c>
      <c r="AJ47">
        <v>0</v>
      </c>
      <c r="AK47">
        <v>22.797696809999998</v>
      </c>
      <c r="AL47">
        <v>1.7337999999999996</v>
      </c>
      <c r="AM47">
        <v>0</v>
      </c>
      <c r="AN47">
        <v>0</v>
      </c>
      <c r="AO47">
        <v>1.9368720000000004</v>
      </c>
      <c r="AP47">
        <v>2.8130760000000001</v>
      </c>
      <c r="AQ47">
        <v>0</v>
      </c>
      <c r="AR47">
        <v>9.6975359999999995</v>
      </c>
      <c r="AS47">
        <v>6.9715797120000005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25.089961103823786</v>
      </c>
      <c r="BB47">
        <f t="shared" si="0"/>
        <v>645.76420056542474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256.16806834195614</v>
      </c>
      <c r="L48">
        <v>0</v>
      </c>
      <c r="M48">
        <v>31.883027696425984</v>
      </c>
      <c r="N48">
        <v>51.939914809396782</v>
      </c>
      <c r="O48">
        <v>73.283955187499998</v>
      </c>
      <c r="P48">
        <v>25.306461666320377</v>
      </c>
      <c r="Q48">
        <v>0</v>
      </c>
      <c r="R48">
        <v>9.3081236622641335</v>
      </c>
      <c r="S48">
        <v>11.583212245316242</v>
      </c>
      <c r="T48">
        <v>0</v>
      </c>
      <c r="U48">
        <v>43.382582768744712</v>
      </c>
      <c r="V48">
        <v>3.9995843024094127</v>
      </c>
      <c r="W48">
        <v>20.376771428571427</v>
      </c>
      <c r="X48">
        <v>64.793268388343321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4.0037560499999998</v>
      </c>
      <c r="AE48">
        <v>0</v>
      </c>
      <c r="AF48">
        <v>0</v>
      </c>
      <c r="AG48">
        <v>28.874874600000002</v>
      </c>
      <c r="AH48">
        <v>0</v>
      </c>
      <c r="AI48">
        <v>0</v>
      </c>
      <c r="AJ48">
        <v>0</v>
      </c>
      <c r="AK48">
        <v>22.797696809999998</v>
      </c>
      <c r="AL48">
        <v>1.7337999999999996</v>
      </c>
      <c r="AM48">
        <v>0</v>
      </c>
      <c r="AN48">
        <v>0</v>
      </c>
      <c r="AO48">
        <v>1.9368720000000004</v>
      </c>
      <c r="AP48">
        <v>2.8130760000000001</v>
      </c>
      <c r="AQ48">
        <v>0</v>
      </c>
      <c r="AR48">
        <v>9.6975359999999995</v>
      </c>
      <c r="AS48">
        <v>6.9715797120000005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25.089961103823786</v>
      </c>
      <c r="BB48">
        <f t="shared" si="0"/>
        <v>645.76420056542474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256.16806834195614</v>
      </c>
      <c r="L49">
        <v>0</v>
      </c>
      <c r="M49">
        <v>31.883027696425984</v>
      </c>
      <c r="N49">
        <v>51.939914809396782</v>
      </c>
      <c r="O49">
        <v>73.283955187499998</v>
      </c>
      <c r="P49">
        <v>22.231456472054852</v>
      </c>
      <c r="Q49">
        <v>0</v>
      </c>
      <c r="R49">
        <v>9.3081236622641335</v>
      </c>
      <c r="S49">
        <v>11.583212245316242</v>
      </c>
      <c r="T49">
        <v>0</v>
      </c>
      <c r="U49">
        <v>43.382582768744712</v>
      </c>
      <c r="V49">
        <v>3.9995843024094127</v>
      </c>
      <c r="W49">
        <v>20.376771428571427</v>
      </c>
      <c r="X49">
        <v>64.793268388343321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4.0037560499999998</v>
      </c>
      <c r="AE49">
        <v>0</v>
      </c>
      <c r="AF49">
        <v>0</v>
      </c>
      <c r="AG49">
        <v>28.874874600000002</v>
      </c>
      <c r="AH49">
        <v>0</v>
      </c>
      <c r="AI49">
        <v>0</v>
      </c>
      <c r="AJ49">
        <v>0</v>
      </c>
      <c r="AK49">
        <v>22.797696809999998</v>
      </c>
      <c r="AL49">
        <v>1.7337999999999996</v>
      </c>
      <c r="AM49">
        <v>0</v>
      </c>
      <c r="AN49">
        <v>0</v>
      </c>
      <c r="AO49">
        <v>1.9368720000000004</v>
      </c>
      <c r="AP49">
        <v>2.8130760000000001</v>
      </c>
      <c r="AQ49">
        <v>0</v>
      </c>
      <c r="AR49">
        <v>9.6975359999999995</v>
      </c>
      <c r="AS49">
        <v>5.9081184000000002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24.935182396758265</v>
      </c>
      <c r="BB49">
        <f t="shared" si="0"/>
        <v>641.78051276622477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256.16806834195614</v>
      </c>
      <c r="L50">
        <v>0</v>
      </c>
      <c r="M50">
        <v>31.883027696425984</v>
      </c>
      <c r="N50">
        <v>51.939914809396782</v>
      </c>
      <c r="O50">
        <v>73.283955187499998</v>
      </c>
      <c r="P50">
        <v>22.231456472054852</v>
      </c>
      <c r="Q50">
        <v>0</v>
      </c>
      <c r="R50">
        <v>9.3081236622641335</v>
      </c>
      <c r="S50">
        <v>11.583212245316242</v>
      </c>
      <c r="T50">
        <v>0</v>
      </c>
      <c r="U50">
        <v>43.382582768744712</v>
      </c>
      <c r="V50">
        <v>3.9995843024094127</v>
      </c>
      <c r="W50">
        <v>20.376771428571427</v>
      </c>
      <c r="X50">
        <v>64.793268388343321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4.0037560499999998</v>
      </c>
      <c r="AE50">
        <v>0</v>
      </c>
      <c r="AF50">
        <v>0</v>
      </c>
      <c r="AG50">
        <v>28.874874600000002</v>
      </c>
      <c r="AH50">
        <v>0</v>
      </c>
      <c r="AI50">
        <v>0</v>
      </c>
      <c r="AJ50">
        <v>0</v>
      </c>
      <c r="AK50">
        <v>22.797696809999998</v>
      </c>
      <c r="AL50">
        <v>1.7337999999999996</v>
      </c>
      <c r="AM50">
        <v>0</v>
      </c>
      <c r="AN50">
        <v>0</v>
      </c>
      <c r="AO50">
        <v>1.9368720000000004</v>
      </c>
      <c r="AP50">
        <v>2.8130760000000001</v>
      </c>
      <c r="AQ50">
        <v>0</v>
      </c>
      <c r="AR50">
        <v>9.6975359999999995</v>
      </c>
      <c r="AS50">
        <v>5.9081184000000002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24.935182396758265</v>
      </c>
      <c r="BB50">
        <f t="shared" si="0"/>
        <v>641.78051276622477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256.16806834195614</v>
      </c>
      <c r="L51">
        <v>0</v>
      </c>
      <c r="M51">
        <v>31.883027696425984</v>
      </c>
      <c r="N51">
        <v>51.939914809396782</v>
      </c>
      <c r="O51">
        <v>73.283955187499998</v>
      </c>
      <c r="P51">
        <v>21.472449799196792</v>
      </c>
      <c r="Q51">
        <v>0</v>
      </c>
      <c r="R51">
        <v>9.3081236622641335</v>
      </c>
      <c r="S51">
        <v>11.583212245316242</v>
      </c>
      <c r="T51">
        <v>0</v>
      </c>
      <c r="U51">
        <v>43.382582768744712</v>
      </c>
      <c r="V51">
        <v>5.1200414988066818</v>
      </c>
      <c r="W51">
        <v>20.376771428571427</v>
      </c>
      <c r="X51">
        <v>64.793268388343321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4.0037560499999998</v>
      </c>
      <c r="AE51">
        <v>0</v>
      </c>
      <c r="AF51">
        <v>0</v>
      </c>
      <c r="AG51">
        <v>28.874874600000002</v>
      </c>
      <c r="AH51">
        <v>0</v>
      </c>
      <c r="AI51">
        <v>0</v>
      </c>
      <c r="AJ51">
        <v>0</v>
      </c>
      <c r="AK51">
        <v>22.797696809999998</v>
      </c>
      <c r="AL51">
        <v>1.7337999999999996</v>
      </c>
      <c r="AM51">
        <v>0</v>
      </c>
      <c r="AN51">
        <v>0</v>
      </c>
      <c r="AO51">
        <v>1.9368720000000004</v>
      </c>
      <c r="AP51">
        <v>5.0635367999999996</v>
      </c>
      <c r="AQ51">
        <v>0</v>
      </c>
      <c r="AR51">
        <v>12.121919999999999</v>
      </c>
      <c r="AS51">
        <v>5.9081184000000002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25.123539934599712</v>
      </c>
      <c r="BB51">
        <f t="shared" si="0"/>
        <v>646.62845055192247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256.16806834195614</v>
      </c>
      <c r="L52">
        <v>0</v>
      </c>
      <c r="M52">
        <v>31.883027696425984</v>
      </c>
      <c r="N52">
        <v>51.939914809396782</v>
      </c>
      <c r="O52">
        <v>73.283955187499998</v>
      </c>
      <c r="P52">
        <v>20.704342405983795</v>
      </c>
      <c r="Q52">
        <v>0</v>
      </c>
      <c r="R52">
        <v>9.3081236622641335</v>
      </c>
      <c r="S52">
        <v>11.583212245316242</v>
      </c>
      <c r="T52">
        <v>0</v>
      </c>
      <c r="U52">
        <v>43.382582768744712</v>
      </c>
      <c r="V52">
        <v>5.1200414988066818</v>
      </c>
      <c r="W52">
        <v>20.376771428571427</v>
      </c>
      <c r="X52">
        <v>64.793268388343321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4.0037560499999998</v>
      </c>
      <c r="AE52">
        <v>0</v>
      </c>
      <c r="AF52">
        <v>0</v>
      </c>
      <c r="AG52">
        <v>28.874874600000002</v>
      </c>
      <c r="AH52">
        <v>0</v>
      </c>
      <c r="AI52">
        <v>0</v>
      </c>
      <c r="AJ52">
        <v>0</v>
      </c>
      <c r="AK52">
        <v>22.797696809999998</v>
      </c>
      <c r="AL52">
        <v>1.7337999999999996</v>
      </c>
      <c r="AM52">
        <v>0</v>
      </c>
      <c r="AN52">
        <v>0</v>
      </c>
      <c r="AO52">
        <v>1.9368720000000004</v>
      </c>
      <c r="AP52">
        <v>5.0635367999999996</v>
      </c>
      <c r="AQ52">
        <v>0</v>
      </c>
      <c r="AR52">
        <v>12.121919999999999</v>
      </c>
      <c r="AS52">
        <v>5.9081184000000002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25.094812718093543</v>
      </c>
      <c r="BB52">
        <f t="shared" si="0"/>
        <v>645.88907037521574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256.16806834195614</v>
      </c>
      <c r="L53">
        <v>0</v>
      </c>
      <c r="M53">
        <v>31.883027696425984</v>
      </c>
      <c r="N53">
        <v>51.939914809396782</v>
      </c>
      <c r="O53">
        <v>73.283955187499998</v>
      </c>
      <c r="P53">
        <v>20.704342405983795</v>
      </c>
      <c r="Q53">
        <v>0</v>
      </c>
      <c r="R53">
        <v>9.3081236622641335</v>
      </c>
      <c r="S53">
        <v>11.583212245316242</v>
      </c>
      <c r="T53">
        <v>0</v>
      </c>
      <c r="U53">
        <v>45.886500000000005</v>
      </c>
      <c r="V53">
        <v>5.1200414988066818</v>
      </c>
      <c r="W53">
        <v>20.376771428571427</v>
      </c>
      <c r="X53">
        <v>64.793268388343321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4.0037560499999998</v>
      </c>
      <c r="AE53">
        <v>0</v>
      </c>
      <c r="AF53">
        <v>0</v>
      </c>
      <c r="AG53">
        <v>28.874874600000002</v>
      </c>
      <c r="AH53">
        <v>0</v>
      </c>
      <c r="AI53">
        <v>0</v>
      </c>
      <c r="AJ53">
        <v>0</v>
      </c>
      <c r="AK53">
        <v>22.797696809999998</v>
      </c>
      <c r="AL53">
        <v>1.7337999999999996</v>
      </c>
      <c r="AM53">
        <v>0</v>
      </c>
      <c r="AN53">
        <v>0</v>
      </c>
      <c r="AO53">
        <v>1.9368720000000004</v>
      </c>
      <c r="AP53">
        <v>2.8130760000000001</v>
      </c>
      <c r="AQ53">
        <v>0</v>
      </c>
      <c r="AR53">
        <v>12.121919999999999</v>
      </c>
      <c r="AS53">
        <v>5.9081184000000002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25.104291812942485</v>
      </c>
      <c r="BB53">
        <f t="shared" si="0"/>
        <v>646.13304771162211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256.16806834195614</v>
      </c>
      <c r="L54">
        <v>0</v>
      </c>
      <c r="M54">
        <v>31.883027696425984</v>
      </c>
      <c r="N54">
        <v>51.939914809396782</v>
      </c>
      <c r="O54">
        <v>73.283955187499998</v>
      </c>
      <c r="P54">
        <v>20.704342405983795</v>
      </c>
      <c r="Q54">
        <v>0</v>
      </c>
      <c r="R54">
        <v>9.3081236622641335</v>
      </c>
      <c r="S54">
        <v>11.583212245316242</v>
      </c>
      <c r="T54">
        <v>0</v>
      </c>
      <c r="U54">
        <v>47.558695200498647</v>
      </c>
      <c r="V54">
        <v>5.1200414988066818</v>
      </c>
      <c r="W54">
        <v>20.376771428571427</v>
      </c>
      <c r="X54">
        <v>64.793268388343321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4.0037560499999998</v>
      </c>
      <c r="AE54">
        <v>0</v>
      </c>
      <c r="AF54">
        <v>0</v>
      </c>
      <c r="AG54">
        <v>28.874874600000002</v>
      </c>
      <c r="AH54">
        <v>0</v>
      </c>
      <c r="AI54">
        <v>0</v>
      </c>
      <c r="AJ54">
        <v>0</v>
      </c>
      <c r="AK54">
        <v>22.797696809999998</v>
      </c>
      <c r="AL54">
        <v>1.7337999999999996</v>
      </c>
      <c r="AM54">
        <v>0</v>
      </c>
      <c r="AN54">
        <v>0</v>
      </c>
      <c r="AO54">
        <v>1.9368720000000004</v>
      </c>
      <c r="AP54">
        <v>2.8130760000000001</v>
      </c>
      <c r="AQ54">
        <v>0</v>
      </c>
      <c r="AR54">
        <v>12.121919999999999</v>
      </c>
      <c r="AS54">
        <v>5.9081184000000002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25.166831913441129</v>
      </c>
      <c r="BB54">
        <f t="shared" si="0"/>
        <v>647.74270281162205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256.16806834195614</v>
      </c>
      <c r="L55">
        <v>0</v>
      </c>
      <c r="M55">
        <v>31.883027696425984</v>
      </c>
      <c r="N55">
        <v>51.939914809396782</v>
      </c>
      <c r="O55">
        <v>73.283955187499998</v>
      </c>
      <c r="P55">
        <v>41.225312810327708</v>
      </c>
      <c r="Q55">
        <v>0</v>
      </c>
      <c r="R55">
        <v>9.3081236622641335</v>
      </c>
      <c r="S55">
        <v>11.583212245316242</v>
      </c>
      <c r="T55">
        <v>0</v>
      </c>
      <c r="U55">
        <v>48.554634448181766</v>
      </c>
      <c r="V55">
        <v>5.1200414988066818</v>
      </c>
      <c r="W55">
        <v>20.376771428571427</v>
      </c>
      <c r="X55">
        <v>64.793268388343321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4.0037560499999998</v>
      </c>
      <c r="AE55">
        <v>0</v>
      </c>
      <c r="AF55">
        <v>0</v>
      </c>
      <c r="AG55">
        <v>28.874874600000002</v>
      </c>
      <c r="AH55">
        <v>0</v>
      </c>
      <c r="AI55">
        <v>0</v>
      </c>
      <c r="AJ55">
        <v>0</v>
      </c>
      <c r="AK55">
        <v>22.797696809999998</v>
      </c>
      <c r="AL55">
        <v>1.7337999999999996</v>
      </c>
      <c r="AM55">
        <v>0</v>
      </c>
      <c r="AN55">
        <v>0</v>
      </c>
      <c r="AO55">
        <v>1.9368720000000004</v>
      </c>
      <c r="AP55">
        <v>2.8130760000000001</v>
      </c>
      <c r="AQ55">
        <v>0</v>
      </c>
      <c r="AR55">
        <v>12.121919999999999</v>
      </c>
      <c r="AS55">
        <v>5.9081184000000002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25.971564334426951</v>
      </c>
      <c r="BB55">
        <f t="shared" si="0"/>
        <v>668.45488004266326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256.16806834195614</v>
      </c>
      <c r="L56">
        <v>0</v>
      </c>
      <c r="M56">
        <v>31.883027696425984</v>
      </c>
      <c r="N56">
        <v>51.939914809396782</v>
      </c>
      <c r="O56">
        <v>73.283955187499998</v>
      </c>
      <c r="P56">
        <v>41.225312810327708</v>
      </c>
      <c r="Q56">
        <v>0</v>
      </c>
      <c r="R56">
        <v>9.3081236622641335</v>
      </c>
      <c r="S56">
        <v>11.583212245316242</v>
      </c>
      <c r="T56">
        <v>0</v>
      </c>
      <c r="U56">
        <v>49.386429574169391</v>
      </c>
      <c r="V56">
        <v>5.1200414988066818</v>
      </c>
      <c r="W56">
        <v>20.376771428571427</v>
      </c>
      <c r="X56">
        <v>64.793268388343321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4.0037560499999998</v>
      </c>
      <c r="AE56">
        <v>0</v>
      </c>
      <c r="AF56">
        <v>0</v>
      </c>
      <c r="AG56">
        <v>28.874874600000002</v>
      </c>
      <c r="AH56">
        <v>0</v>
      </c>
      <c r="AI56">
        <v>0</v>
      </c>
      <c r="AJ56">
        <v>0</v>
      </c>
      <c r="AK56">
        <v>22.797696809999998</v>
      </c>
      <c r="AL56">
        <v>1.7337999999999996</v>
      </c>
      <c r="AM56">
        <v>0</v>
      </c>
      <c r="AN56">
        <v>0</v>
      </c>
      <c r="AO56">
        <v>1.9368720000000004</v>
      </c>
      <c r="AP56">
        <v>2.8130760000000001</v>
      </c>
      <c r="AQ56">
        <v>0</v>
      </c>
      <c r="AR56">
        <v>12.121919999999999</v>
      </c>
      <c r="AS56">
        <v>5.9081184000000002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26.002673472138881</v>
      </c>
      <c r="BB56">
        <f t="shared" si="0"/>
        <v>669.25556603093901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256.16806834195614</v>
      </c>
      <c r="L57">
        <v>0</v>
      </c>
      <c r="M57">
        <v>31.883027696425984</v>
      </c>
      <c r="N57">
        <v>66.216112433760841</v>
      </c>
      <c r="O57">
        <v>73.283955187499998</v>
      </c>
      <c r="P57">
        <v>41.225312810327708</v>
      </c>
      <c r="Q57">
        <v>0</v>
      </c>
      <c r="R57">
        <v>9.3081236622641335</v>
      </c>
      <c r="S57">
        <v>11.583212245316242</v>
      </c>
      <c r="T57">
        <v>0</v>
      </c>
      <c r="U57">
        <v>50.227072276589873</v>
      </c>
      <c r="V57">
        <v>5.1200414988066818</v>
      </c>
      <c r="W57">
        <v>20.376771428571427</v>
      </c>
      <c r="X57">
        <v>64.793268388343321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4.0037560499999998</v>
      </c>
      <c r="AE57">
        <v>0</v>
      </c>
      <c r="AF57">
        <v>0</v>
      </c>
      <c r="AG57">
        <v>28.874874600000002</v>
      </c>
      <c r="AH57">
        <v>0</v>
      </c>
      <c r="AI57">
        <v>0</v>
      </c>
      <c r="AJ57">
        <v>0</v>
      </c>
      <c r="AK57">
        <v>22.797696809999998</v>
      </c>
      <c r="AL57">
        <v>1.7337999999999996</v>
      </c>
      <c r="AM57">
        <v>0</v>
      </c>
      <c r="AN57">
        <v>0</v>
      </c>
      <c r="AO57">
        <v>1.9368720000000004</v>
      </c>
      <c r="AP57">
        <v>5.0635367999999996</v>
      </c>
      <c r="AQ57">
        <v>0</v>
      </c>
      <c r="AR57">
        <v>7.2731519999999996</v>
      </c>
      <c r="AS57">
        <v>5.9081184000000002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26.470866832704246</v>
      </c>
      <c r="BB57">
        <f t="shared" si="0"/>
        <v>681.30590579715806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256.16806834195614</v>
      </c>
      <c r="L58">
        <v>0</v>
      </c>
      <c r="M58">
        <v>31.883027696425984</v>
      </c>
      <c r="N58">
        <v>66.216112433760841</v>
      </c>
      <c r="O58">
        <v>73.283955187499998</v>
      </c>
      <c r="P58">
        <v>41.225312810327708</v>
      </c>
      <c r="Q58">
        <v>0</v>
      </c>
      <c r="R58">
        <v>9.3081236622641335</v>
      </c>
      <c r="S58">
        <v>11.583212245316242</v>
      </c>
      <c r="T58">
        <v>0</v>
      </c>
      <c r="U58">
        <v>51.05886746333514</v>
      </c>
      <c r="V58">
        <v>5.1200414988066818</v>
      </c>
      <c r="W58">
        <v>20.376771428571427</v>
      </c>
      <c r="X58">
        <v>64.793268388343321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4.0037560499999998</v>
      </c>
      <c r="AE58">
        <v>0</v>
      </c>
      <c r="AF58">
        <v>0</v>
      </c>
      <c r="AG58">
        <v>28.874874600000002</v>
      </c>
      <c r="AH58">
        <v>0</v>
      </c>
      <c r="AI58">
        <v>0</v>
      </c>
      <c r="AJ58">
        <v>0</v>
      </c>
      <c r="AK58">
        <v>22.797696809999998</v>
      </c>
      <c r="AL58">
        <v>1.7337999999999996</v>
      </c>
      <c r="AM58">
        <v>0</v>
      </c>
      <c r="AN58">
        <v>0</v>
      </c>
      <c r="AO58">
        <v>1.9368720000000004</v>
      </c>
      <c r="AP58">
        <v>5.0635367999999996</v>
      </c>
      <c r="AQ58">
        <v>0</v>
      </c>
      <c r="AR58">
        <v>7.2731519999999996</v>
      </c>
      <c r="AS58">
        <v>5.9081184000000002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26.501975972688498</v>
      </c>
      <c r="BB58">
        <f t="shared" si="0"/>
        <v>682.10659184391909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256.16806834195614</v>
      </c>
      <c r="L59">
        <v>0</v>
      </c>
      <c r="M59">
        <v>31.883027696425984</v>
      </c>
      <c r="N59">
        <v>66.216112433760841</v>
      </c>
      <c r="O59">
        <v>73.283955187499998</v>
      </c>
      <c r="P59">
        <v>41.225312810327708</v>
      </c>
      <c r="Q59">
        <v>0</v>
      </c>
      <c r="R59">
        <v>9.3081236622641335</v>
      </c>
      <c r="S59">
        <v>11.583212245316242</v>
      </c>
      <c r="T59">
        <v>0</v>
      </c>
      <c r="U59">
        <v>51.756175901101514</v>
      </c>
      <c r="V59">
        <v>5.1200414988066818</v>
      </c>
      <c r="W59">
        <v>20.376771428571427</v>
      </c>
      <c r="X59">
        <v>64.793268388343321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4.0037560499999998</v>
      </c>
      <c r="AE59">
        <v>0</v>
      </c>
      <c r="AF59">
        <v>0</v>
      </c>
      <c r="AG59">
        <v>28.874874600000002</v>
      </c>
      <c r="AH59">
        <v>0</v>
      </c>
      <c r="AI59">
        <v>0</v>
      </c>
      <c r="AJ59">
        <v>0</v>
      </c>
      <c r="AK59">
        <v>22.797696809999998</v>
      </c>
      <c r="AL59">
        <v>1.7337999999999996</v>
      </c>
      <c r="AM59">
        <v>0</v>
      </c>
      <c r="AN59">
        <v>0</v>
      </c>
      <c r="AO59">
        <v>1.9368720000000004</v>
      </c>
      <c r="AP59">
        <v>2.8130760000000001</v>
      </c>
      <c r="AQ59">
        <v>0</v>
      </c>
      <c r="AR59">
        <v>7.2731519999999996</v>
      </c>
      <c r="AS59">
        <v>5.9081184000000002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26.443887898660982</v>
      </c>
      <c r="BB59">
        <f t="shared" si="0"/>
        <v>680.611527555713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256.16806834195614</v>
      </c>
      <c r="L60">
        <v>0</v>
      </c>
      <c r="M60">
        <v>31.883027696425984</v>
      </c>
      <c r="N60">
        <v>66.216112433760841</v>
      </c>
      <c r="O60">
        <v>73.283955187499998</v>
      </c>
      <c r="P60">
        <v>41.225312810327708</v>
      </c>
      <c r="Q60">
        <v>0</v>
      </c>
      <c r="R60">
        <v>9.3081236622641335</v>
      </c>
      <c r="S60">
        <v>11.583212245316242</v>
      </c>
      <c r="T60">
        <v>0</v>
      </c>
      <c r="U60">
        <v>51.756175901101514</v>
      </c>
      <c r="V60">
        <v>5.1200414988066818</v>
      </c>
      <c r="W60">
        <v>20.376771428571427</v>
      </c>
      <c r="X60">
        <v>64.793268388343321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4.0037560499999998</v>
      </c>
      <c r="AE60">
        <v>0</v>
      </c>
      <c r="AF60">
        <v>0</v>
      </c>
      <c r="AG60">
        <v>28.874874600000002</v>
      </c>
      <c r="AH60">
        <v>0</v>
      </c>
      <c r="AI60">
        <v>0</v>
      </c>
      <c r="AJ60">
        <v>0</v>
      </c>
      <c r="AK60">
        <v>22.797696809999998</v>
      </c>
      <c r="AL60">
        <v>1.7337999999999996</v>
      </c>
      <c r="AM60">
        <v>0</v>
      </c>
      <c r="AN60">
        <v>0</v>
      </c>
      <c r="AO60">
        <v>1.9368720000000004</v>
      </c>
      <c r="AP60">
        <v>2.8130760000000001</v>
      </c>
      <c r="AQ60">
        <v>0</v>
      </c>
      <c r="AR60">
        <v>7.2731519999999996</v>
      </c>
      <c r="AS60">
        <v>5.9081184000000002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26.443887898660982</v>
      </c>
      <c r="BB60">
        <f t="shared" si="0"/>
        <v>680.611527555713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256.16806834195614</v>
      </c>
      <c r="L61">
        <v>0</v>
      </c>
      <c r="M61">
        <v>31.883027696425984</v>
      </c>
      <c r="N61">
        <v>66.216112433760841</v>
      </c>
      <c r="O61">
        <v>73.283955187499998</v>
      </c>
      <c r="P61">
        <v>41.38072933629411</v>
      </c>
      <c r="Q61">
        <v>0</v>
      </c>
      <c r="R61">
        <v>9.3081236622641335</v>
      </c>
      <c r="S61">
        <v>11.583212245316242</v>
      </c>
      <c r="T61">
        <v>0</v>
      </c>
      <c r="U61">
        <v>47.589860793683776</v>
      </c>
      <c r="V61">
        <v>5.1200414988066818</v>
      </c>
      <c r="W61">
        <v>20.376771428571427</v>
      </c>
      <c r="X61">
        <v>64.793268388343321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4.0037560499999998</v>
      </c>
      <c r="AE61">
        <v>0</v>
      </c>
      <c r="AF61">
        <v>0</v>
      </c>
      <c r="AG61">
        <v>28.874874600000002</v>
      </c>
      <c r="AH61">
        <v>0</v>
      </c>
      <c r="AI61">
        <v>0</v>
      </c>
      <c r="AJ61">
        <v>0</v>
      </c>
      <c r="AK61">
        <v>22.797696809999998</v>
      </c>
      <c r="AL61">
        <v>1.7337999999999996</v>
      </c>
      <c r="AM61">
        <v>0</v>
      </c>
      <c r="AN61">
        <v>0</v>
      </c>
      <c r="AO61">
        <v>1.9368720000000004</v>
      </c>
      <c r="AP61">
        <v>2.8130760000000001</v>
      </c>
      <c r="AQ61">
        <v>0</v>
      </c>
      <c r="AR61">
        <v>2.9092607999999998</v>
      </c>
      <c r="AS61">
        <v>5.9081184000000002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26.130670804661751</v>
      </c>
      <c r="BB61">
        <f t="shared" si="0"/>
        <v>672.54995486826078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256.16806834195614</v>
      </c>
      <c r="L62">
        <v>0</v>
      </c>
      <c r="M62">
        <v>31.883027696425984</v>
      </c>
      <c r="N62">
        <v>66.216112433760841</v>
      </c>
      <c r="O62">
        <v>73.283955187499998</v>
      </c>
      <c r="P62">
        <v>41.38072933629411</v>
      </c>
      <c r="Q62">
        <v>0</v>
      </c>
      <c r="R62">
        <v>9.3081236622641335</v>
      </c>
      <c r="S62">
        <v>11.583212245316242</v>
      </c>
      <c r="T62">
        <v>0</v>
      </c>
      <c r="U62">
        <v>45.572454439410336</v>
      </c>
      <c r="V62">
        <v>5.1200414988066818</v>
      </c>
      <c r="W62">
        <v>20.376771428571427</v>
      </c>
      <c r="X62">
        <v>64.793268388343321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4.0037560499999998</v>
      </c>
      <c r="AE62">
        <v>0</v>
      </c>
      <c r="AF62">
        <v>0</v>
      </c>
      <c r="AG62">
        <v>28.874874600000002</v>
      </c>
      <c r="AH62">
        <v>0</v>
      </c>
      <c r="AI62">
        <v>0</v>
      </c>
      <c r="AJ62">
        <v>0</v>
      </c>
      <c r="AK62">
        <v>22.797696809999998</v>
      </c>
      <c r="AL62">
        <v>1.7337999999999996</v>
      </c>
      <c r="AM62">
        <v>0</v>
      </c>
      <c r="AN62">
        <v>0</v>
      </c>
      <c r="AO62">
        <v>1.9368720000000004</v>
      </c>
      <c r="AP62">
        <v>2.8130760000000001</v>
      </c>
      <c r="AQ62">
        <v>0</v>
      </c>
      <c r="AR62">
        <v>2.9092607999999998</v>
      </c>
      <c r="AS62">
        <v>5.9081184000000002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26.05521973284706</v>
      </c>
      <c r="BB62">
        <f t="shared" si="0"/>
        <v>670.60799958580219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256.16806834195614</v>
      </c>
      <c r="L63">
        <v>0</v>
      </c>
      <c r="M63">
        <v>31.883027696425984</v>
      </c>
      <c r="N63">
        <v>66.216112433760841</v>
      </c>
      <c r="O63">
        <v>73.283955187499998</v>
      </c>
      <c r="P63">
        <v>41.995414994381122</v>
      </c>
      <c r="Q63">
        <v>0</v>
      </c>
      <c r="R63">
        <v>9.3081236622641335</v>
      </c>
      <c r="S63">
        <v>11.583212245316242</v>
      </c>
      <c r="T63">
        <v>0</v>
      </c>
      <c r="U63">
        <v>41.408479571332883</v>
      </c>
      <c r="V63">
        <v>3.6348971141781679</v>
      </c>
      <c r="W63">
        <v>20.376771428571427</v>
      </c>
      <c r="X63">
        <v>64.793268388343321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4.0037560499999998</v>
      </c>
      <c r="AE63">
        <v>0</v>
      </c>
      <c r="AF63">
        <v>0</v>
      </c>
      <c r="AG63">
        <v>28.874874600000002</v>
      </c>
      <c r="AH63">
        <v>0</v>
      </c>
      <c r="AI63">
        <v>0</v>
      </c>
      <c r="AJ63">
        <v>0</v>
      </c>
      <c r="AK63">
        <v>22.797696809999998</v>
      </c>
      <c r="AL63">
        <v>1.7337999999999996</v>
      </c>
      <c r="AM63">
        <v>0</v>
      </c>
      <c r="AN63">
        <v>0</v>
      </c>
      <c r="AO63">
        <v>1.9368720000000004</v>
      </c>
      <c r="AP63">
        <v>2.8130760000000001</v>
      </c>
      <c r="AQ63">
        <v>0</v>
      </c>
      <c r="AR63">
        <v>2.9092607999999998</v>
      </c>
      <c r="AS63">
        <v>5.9081184000000002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25.866932561386431</v>
      </c>
      <c r="BB63">
        <f t="shared" si="0"/>
        <v>665.76185316264389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256.16806834195614</v>
      </c>
      <c r="L64">
        <v>0</v>
      </c>
      <c r="M64">
        <v>31.883027696425984</v>
      </c>
      <c r="N64">
        <v>66.216112433760841</v>
      </c>
      <c r="O64">
        <v>73.283955187499998</v>
      </c>
      <c r="P64">
        <v>42.758382043488417</v>
      </c>
      <c r="Q64">
        <v>0</v>
      </c>
      <c r="R64">
        <v>9.3081236622641335</v>
      </c>
      <c r="S64">
        <v>11.583212245316242</v>
      </c>
      <c r="T64">
        <v>0</v>
      </c>
      <c r="U64">
        <v>41.408479571332883</v>
      </c>
      <c r="V64">
        <v>3.6348971141781679</v>
      </c>
      <c r="W64">
        <v>20.376771428571427</v>
      </c>
      <c r="X64">
        <v>64.793268388343321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4.0037560499999998</v>
      </c>
      <c r="AE64">
        <v>0</v>
      </c>
      <c r="AF64">
        <v>0</v>
      </c>
      <c r="AG64">
        <v>28.874874600000002</v>
      </c>
      <c r="AH64">
        <v>0</v>
      </c>
      <c r="AI64">
        <v>0</v>
      </c>
      <c r="AJ64">
        <v>0</v>
      </c>
      <c r="AK64">
        <v>22.797696809999998</v>
      </c>
      <c r="AL64">
        <v>1.7337999999999996</v>
      </c>
      <c r="AM64">
        <v>0</v>
      </c>
      <c r="AN64">
        <v>0</v>
      </c>
      <c r="AO64">
        <v>1.9368720000000004</v>
      </c>
      <c r="AP64">
        <v>2.8130760000000001</v>
      </c>
      <c r="AQ64">
        <v>0</v>
      </c>
      <c r="AR64">
        <v>2.9092607999999998</v>
      </c>
      <c r="AS64">
        <v>5.9081184000000002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25.89546752902304</v>
      </c>
      <c r="BB64">
        <f t="shared" si="0"/>
        <v>666.49628524411457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256.17013768708426</v>
      </c>
      <c r="L65">
        <v>0</v>
      </c>
      <c r="M65">
        <v>31.883027696425984</v>
      </c>
      <c r="N65">
        <v>66.216112433760841</v>
      </c>
      <c r="O65">
        <v>73.283955187499998</v>
      </c>
      <c r="P65">
        <v>42.758382043488417</v>
      </c>
      <c r="Q65">
        <v>0</v>
      </c>
      <c r="R65">
        <v>9.3081236622641335</v>
      </c>
      <c r="S65">
        <v>11.583212245316242</v>
      </c>
      <c r="T65">
        <v>0</v>
      </c>
      <c r="U65">
        <v>41.408479571332883</v>
      </c>
      <c r="V65">
        <v>2.41680895480226</v>
      </c>
      <c r="W65">
        <v>20.376771428571427</v>
      </c>
      <c r="X65">
        <v>64.793268388343321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4.0037560499999998</v>
      </c>
      <c r="AE65">
        <v>0</v>
      </c>
      <c r="AF65">
        <v>0</v>
      </c>
      <c r="AG65">
        <v>28.874874600000002</v>
      </c>
      <c r="AH65">
        <v>0</v>
      </c>
      <c r="AI65">
        <v>0</v>
      </c>
      <c r="AJ65">
        <v>0</v>
      </c>
      <c r="AK65">
        <v>22.797696809999998</v>
      </c>
      <c r="AL65">
        <v>1.7337999999999996</v>
      </c>
      <c r="AM65">
        <v>0</v>
      </c>
      <c r="AN65">
        <v>0</v>
      </c>
      <c r="AO65">
        <v>1.9368720000000004</v>
      </c>
      <c r="AP65">
        <v>2.8130760000000001</v>
      </c>
      <c r="AQ65">
        <v>0</v>
      </c>
      <c r="AR65">
        <v>9.6975359999999995</v>
      </c>
      <c r="AS65">
        <v>5.9081184000000002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26.103869317261093</v>
      </c>
      <c r="BB65">
        <f t="shared" si="0"/>
        <v>671.86013984162867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256.17078735751016</v>
      </c>
      <c r="L66">
        <v>0</v>
      </c>
      <c r="M66">
        <v>31.883027696425984</v>
      </c>
      <c r="N66">
        <v>66.216112433760841</v>
      </c>
      <c r="O66">
        <v>73.283955187499998</v>
      </c>
      <c r="P66">
        <v>42.758382043488417</v>
      </c>
      <c r="Q66">
        <v>0</v>
      </c>
      <c r="R66">
        <v>9.3064353413654626</v>
      </c>
      <c r="S66">
        <v>11.581412450592886</v>
      </c>
      <c r="T66">
        <v>0</v>
      </c>
      <c r="U66">
        <v>41.408479571332883</v>
      </c>
      <c r="V66">
        <v>2.41680895480226</v>
      </c>
      <c r="W66">
        <v>20.376771428571427</v>
      </c>
      <c r="X66">
        <v>64.793268388343321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4.0037560499999998</v>
      </c>
      <c r="AE66">
        <v>6.7624751999999999</v>
      </c>
      <c r="AF66">
        <v>0</v>
      </c>
      <c r="AG66">
        <v>28.874874600000002</v>
      </c>
      <c r="AH66">
        <v>0</v>
      </c>
      <c r="AI66">
        <v>0</v>
      </c>
      <c r="AJ66">
        <v>0</v>
      </c>
      <c r="AK66">
        <v>22.797696809999998</v>
      </c>
      <c r="AL66">
        <v>1.7337999999999996</v>
      </c>
      <c r="AM66">
        <v>0</v>
      </c>
      <c r="AN66">
        <v>0</v>
      </c>
      <c r="AO66">
        <v>1.9368720000000004</v>
      </c>
      <c r="AP66">
        <v>2.8130760000000001</v>
      </c>
      <c r="AQ66">
        <v>0</v>
      </c>
      <c r="AR66">
        <v>9.6975359999999995</v>
      </c>
      <c r="AS66">
        <v>5.9081184000000002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26.356679474227203</v>
      </c>
      <c r="BB66">
        <f t="shared" si="0"/>
        <v>678.36696643946652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256.17078735751016</v>
      </c>
      <c r="L67">
        <v>0</v>
      </c>
      <c r="M67">
        <v>31.883027696425984</v>
      </c>
      <c r="N67">
        <v>51.877512914334908</v>
      </c>
      <c r="O67">
        <v>73.283955187499998</v>
      </c>
      <c r="P67">
        <v>23.768959069187616</v>
      </c>
      <c r="Q67">
        <v>0</v>
      </c>
      <c r="R67">
        <v>9.3064353413654626</v>
      </c>
      <c r="S67">
        <v>11.581412450592886</v>
      </c>
      <c r="T67">
        <v>0</v>
      </c>
      <c r="U67">
        <v>41.408479571332883</v>
      </c>
      <c r="V67">
        <v>2.3562740502901356</v>
      </c>
      <c r="W67">
        <v>20.376771428571427</v>
      </c>
      <c r="X67">
        <v>64.793268388343321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4.0037560499999998</v>
      </c>
      <c r="AE67">
        <v>6.7624751999999999</v>
      </c>
      <c r="AF67">
        <v>6.1510581000000011</v>
      </c>
      <c r="AG67">
        <v>28.874874600000002</v>
      </c>
      <c r="AH67">
        <v>0</v>
      </c>
      <c r="AI67">
        <v>0</v>
      </c>
      <c r="AJ67">
        <v>0</v>
      </c>
      <c r="AK67">
        <v>22.797696809999998</v>
      </c>
      <c r="AL67">
        <v>1.7337999999999996</v>
      </c>
      <c r="AM67">
        <v>0</v>
      </c>
      <c r="AN67">
        <v>0</v>
      </c>
      <c r="AO67">
        <v>1.9368720000000004</v>
      </c>
      <c r="AP67">
        <v>2.8130760000000001</v>
      </c>
      <c r="AQ67">
        <v>0</v>
      </c>
      <c r="AR67">
        <v>9.6975359999999995</v>
      </c>
      <c r="AS67">
        <v>4.7264947199999989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25.293803960576202</v>
      </c>
      <c r="BB67">
        <f t="shared" si="0"/>
        <v>651.01071897487861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256.17078735751016</v>
      </c>
      <c r="L68">
        <v>0</v>
      </c>
      <c r="M68">
        <v>31.883027696425984</v>
      </c>
      <c r="N68">
        <v>51.877512914334908</v>
      </c>
      <c r="O68">
        <v>73.283955187499998</v>
      </c>
      <c r="P68">
        <v>24.537710367753998</v>
      </c>
      <c r="Q68">
        <v>0</v>
      </c>
      <c r="R68">
        <v>9.3064353413654626</v>
      </c>
      <c r="S68">
        <v>11.581412450592886</v>
      </c>
      <c r="T68">
        <v>0</v>
      </c>
      <c r="U68">
        <v>41.408479571332883</v>
      </c>
      <c r="V68">
        <v>2.3562740502901356</v>
      </c>
      <c r="W68">
        <v>20.376771428571427</v>
      </c>
      <c r="X68">
        <v>64.793268388343321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4.0037560499999998</v>
      </c>
      <c r="AE68">
        <v>6.7624751999999999</v>
      </c>
      <c r="AF68">
        <v>6.1510581000000011</v>
      </c>
      <c r="AG68">
        <v>28.874874600000002</v>
      </c>
      <c r="AH68">
        <v>0</v>
      </c>
      <c r="AI68">
        <v>0</v>
      </c>
      <c r="AJ68">
        <v>0</v>
      </c>
      <c r="AK68">
        <v>22.797696809999998</v>
      </c>
      <c r="AL68">
        <v>1.7337999999999996</v>
      </c>
      <c r="AM68">
        <v>0</v>
      </c>
      <c r="AN68">
        <v>0</v>
      </c>
      <c r="AO68">
        <v>1.9368720000000004</v>
      </c>
      <c r="AP68">
        <v>2.8130760000000001</v>
      </c>
      <c r="AQ68">
        <v>9.3010710000000003</v>
      </c>
      <c r="AR68">
        <v>9.6975359999999995</v>
      </c>
      <c r="AS68">
        <v>4.7264947199999989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25.670415314542581</v>
      </c>
      <c r="BB68">
        <f t="shared" ref="BB68:BB99" si="1">SUM(B68:AZ68)-BA68</f>
        <v>660.7039299194787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256.17078735751016</v>
      </c>
      <c r="L69">
        <v>0</v>
      </c>
      <c r="M69">
        <v>31.883027696425984</v>
      </c>
      <c r="N69">
        <v>51.877512914334908</v>
      </c>
      <c r="O69">
        <v>73.283955187499998</v>
      </c>
      <c r="P69">
        <v>25.15063378251638</v>
      </c>
      <c r="Q69">
        <v>0</v>
      </c>
      <c r="R69">
        <v>9.3064353413654626</v>
      </c>
      <c r="S69">
        <v>11.581412450592886</v>
      </c>
      <c r="T69">
        <v>0</v>
      </c>
      <c r="U69">
        <v>41.408479571332883</v>
      </c>
      <c r="V69">
        <v>2.2747174509018038</v>
      </c>
      <c r="W69">
        <v>20.376771428571427</v>
      </c>
      <c r="X69">
        <v>64.793268388343321</v>
      </c>
      <c r="Y69">
        <v>0</v>
      </c>
      <c r="Z69">
        <v>0</v>
      </c>
      <c r="AA69">
        <v>0</v>
      </c>
      <c r="AB69">
        <v>0</v>
      </c>
      <c r="AC69">
        <v>0</v>
      </c>
      <c r="AD69">
        <v>8.0075120999999996</v>
      </c>
      <c r="AE69">
        <v>6.7624751999999999</v>
      </c>
      <c r="AF69">
        <v>6.1510581000000011</v>
      </c>
      <c r="AG69">
        <v>28.874874600000002</v>
      </c>
      <c r="AH69">
        <v>9.2331287400000015</v>
      </c>
      <c r="AI69">
        <v>0</v>
      </c>
      <c r="AJ69">
        <v>0</v>
      </c>
      <c r="AK69">
        <v>22.797696809999998</v>
      </c>
      <c r="AL69">
        <v>1.7337999999999996</v>
      </c>
      <c r="AM69">
        <v>0</v>
      </c>
      <c r="AN69">
        <v>0</v>
      </c>
      <c r="AO69">
        <v>1.9368720000000004</v>
      </c>
      <c r="AP69">
        <v>2.8130760000000001</v>
      </c>
      <c r="AQ69">
        <v>10.785748999999999</v>
      </c>
      <c r="AR69">
        <v>9.6975359999999995</v>
      </c>
      <c r="AS69">
        <v>4.7264947199999989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26.240874776678091</v>
      </c>
      <c r="BB69">
        <f t="shared" si="1"/>
        <v>675.38640006271714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256.17078735751016</v>
      </c>
      <c r="L70">
        <v>0</v>
      </c>
      <c r="M70">
        <v>31.883027696425984</v>
      </c>
      <c r="N70">
        <v>51.877512914334908</v>
      </c>
      <c r="O70">
        <v>73.283955187499998</v>
      </c>
      <c r="P70">
        <v>25.306461666320377</v>
      </c>
      <c r="Q70">
        <v>0</v>
      </c>
      <c r="R70">
        <v>9.3064353413654626</v>
      </c>
      <c r="S70">
        <v>11.581412450592886</v>
      </c>
      <c r="T70">
        <v>0</v>
      </c>
      <c r="U70">
        <v>41.408479571332883</v>
      </c>
      <c r="V70">
        <v>2.2747174509018038</v>
      </c>
      <c r="W70">
        <v>20.376771428571427</v>
      </c>
      <c r="X70">
        <v>64.793268388343321</v>
      </c>
      <c r="Y70">
        <v>0</v>
      </c>
      <c r="Z70">
        <v>2.8784289599999995</v>
      </c>
      <c r="AA70">
        <v>0</v>
      </c>
      <c r="AB70">
        <v>0</v>
      </c>
      <c r="AC70">
        <v>0</v>
      </c>
      <c r="AD70">
        <v>8.0075120999999996</v>
      </c>
      <c r="AE70">
        <v>6.7624751999999999</v>
      </c>
      <c r="AF70">
        <v>6.1510581000000011</v>
      </c>
      <c r="AG70">
        <v>28.874874600000002</v>
      </c>
      <c r="AH70">
        <v>10.27289549</v>
      </c>
      <c r="AI70">
        <v>0</v>
      </c>
      <c r="AJ70">
        <v>0</v>
      </c>
      <c r="AK70">
        <v>22.797696809999998</v>
      </c>
      <c r="AL70">
        <v>1.7337999999999996</v>
      </c>
      <c r="AM70">
        <v>0</v>
      </c>
      <c r="AN70">
        <v>0</v>
      </c>
      <c r="AO70">
        <v>1.9368720000000004</v>
      </c>
      <c r="AP70">
        <v>2.8130760000000001</v>
      </c>
      <c r="AQ70">
        <v>21.571497999999998</v>
      </c>
      <c r="AR70">
        <v>9.6975359999999995</v>
      </c>
      <c r="AS70">
        <v>4.7264947199999989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26.796629924882087</v>
      </c>
      <c r="BB70">
        <f t="shared" si="1"/>
        <v>689.69041750831718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256.17078735751016</v>
      </c>
      <c r="L71">
        <v>0</v>
      </c>
      <c r="M71">
        <v>31.883027696425984</v>
      </c>
      <c r="N71">
        <v>51.877512914334908</v>
      </c>
      <c r="O71">
        <v>73.283955187499998</v>
      </c>
      <c r="P71">
        <v>25.306461666320377</v>
      </c>
      <c r="Q71">
        <v>0</v>
      </c>
      <c r="R71">
        <v>9.3064353413654626</v>
      </c>
      <c r="S71">
        <v>11.581412450592886</v>
      </c>
      <c r="T71">
        <v>0</v>
      </c>
      <c r="U71">
        <v>41.408479571332883</v>
      </c>
      <c r="V71">
        <v>2.2747174509018038</v>
      </c>
      <c r="W71">
        <v>20.376771428571427</v>
      </c>
      <c r="X71">
        <v>64.793268388343321</v>
      </c>
      <c r="Y71">
        <v>0</v>
      </c>
      <c r="Z71">
        <v>2.8784289599999995</v>
      </c>
      <c r="AA71">
        <v>0</v>
      </c>
      <c r="AB71">
        <v>0</v>
      </c>
      <c r="AC71">
        <v>0</v>
      </c>
      <c r="AD71">
        <v>8.0075120999999996</v>
      </c>
      <c r="AE71">
        <v>6.7624751999999999</v>
      </c>
      <c r="AF71">
        <v>6.1510581000000011</v>
      </c>
      <c r="AG71">
        <v>28.874874600000002</v>
      </c>
      <c r="AH71">
        <v>10.27289549</v>
      </c>
      <c r="AI71">
        <v>1.3977932499999997</v>
      </c>
      <c r="AJ71">
        <v>0</v>
      </c>
      <c r="AK71">
        <v>22.797696809999998</v>
      </c>
      <c r="AL71">
        <v>1.7337999999999996</v>
      </c>
      <c r="AM71">
        <v>2.1075436800000005</v>
      </c>
      <c r="AN71">
        <v>0</v>
      </c>
      <c r="AO71">
        <v>1.9368720000000004</v>
      </c>
      <c r="AP71">
        <v>2.8130760000000001</v>
      </c>
      <c r="AQ71">
        <v>21.571497999999998</v>
      </c>
      <c r="AR71">
        <v>6.7882751999999993</v>
      </c>
      <c r="AS71">
        <v>4.7264947199999989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26.818922799082088</v>
      </c>
      <c r="BB71">
        <f t="shared" si="1"/>
        <v>690.26420076411716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256.17078735751016</v>
      </c>
      <c r="L72">
        <v>0</v>
      </c>
      <c r="M72">
        <v>31.883027696425984</v>
      </c>
      <c r="N72">
        <v>51.877512914334908</v>
      </c>
      <c r="O72">
        <v>73.283955187499998</v>
      </c>
      <c r="P72">
        <v>25.306461666320377</v>
      </c>
      <c r="Q72">
        <v>0</v>
      </c>
      <c r="R72">
        <v>9.3064353413654626</v>
      </c>
      <c r="S72">
        <v>11.581412450592886</v>
      </c>
      <c r="T72">
        <v>0</v>
      </c>
      <c r="U72">
        <v>41.408479571332883</v>
      </c>
      <c r="V72">
        <v>2.2747174509018038</v>
      </c>
      <c r="W72">
        <v>20.376771428571427</v>
      </c>
      <c r="X72">
        <v>64.793268388343321</v>
      </c>
      <c r="Y72">
        <v>0</v>
      </c>
      <c r="Z72">
        <v>2.8784289599999995</v>
      </c>
      <c r="AA72">
        <v>0</v>
      </c>
      <c r="AB72">
        <v>0</v>
      </c>
      <c r="AC72">
        <v>4.2505959439999996</v>
      </c>
      <c r="AD72">
        <v>8.0075120999999996</v>
      </c>
      <c r="AE72">
        <v>6.7624751999999999</v>
      </c>
      <c r="AF72">
        <v>6.1510581000000011</v>
      </c>
      <c r="AG72">
        <v>28.874874600000002</v>
      </c>
      <c r="AH72">
        <v>20.545790979999996</v>
      </c>
      <c r="AI72">
        <v>3.3547037999999993</v>
      </c>
      <c r="AJ72">
        <v>0</v>
      </c>
      <c r="AK72">
        <v>22.797696809999998</v>
      </c>
      <c r="AL72">
        <v>1.7337999999999996</v>
      </c>
      <c r="AM72">
        <v>2.2831723199999998</v>
      </c>
      <c r="AN72">
        <v>0</v>
      </c>
      <c r="AO72">
        <v>1.9368720000000004</v>
      </c>
      <c r="AP72">
        <v>2.8130760000000001</v>
      </c>
      <c r="AQ72">
        <v>21.571497999999998</v>
      </c>
      <c r="AR72">
        <v>6.7882751999999993</v>
      </c>
      <c r="AS72">
        <v>4.7264947199999989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27.441858578582078</v>
      </c>
      <c r="BB72">
        <f t="shared" si="1"/>
        <v>706.29729560861711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256.17078735751016</v>
      </c>
      <c r="L73">
        <v>0</v>
      </c>
      <c r="M73">
        <v>31.883027696425984</v>
      </c>
      <c r="N73">
        <v>51.877512914334908</v>
      </c>
      <c r="O73">
        <v>73.283955187499998</v>
      </c>
      <c r="P73">
        <v>25.306461666320377</v>
      </c>
      <c r="Q73">
        <v>0</v>
      </c>
      <c r="R73">
        <v>9.3064353413654626</v>
      </c>
      <c r="S73">
        <v>11.581412450592886</v>
      </c>
      <c r="T73">
        <v>0</v>
      </c>
      <c r="U73">
        <v>41.408479571332883</v>
      </c>
      <c r="V73">
        <v>2.2747174509018038</v>
      </c>
      <c r="W73">
        <v>20.376771428571427</v>
      </c>
      <c r="X73">
        <v>64.793268388343321</v>
      </c>
      <c r="Y73">
        <v>0</v>
      </c>
      <c r="Z73">
        <v>2.8784289599999995</v>
      </c>
      <c r="AA73">
        <v>6.1413336000000003</v>
      </c>
      <c r="AB73">
        <v>0</v>
      </c>
      <c r="AC73">
        <v>8.5011918879999975</v>
      </c>
      <c r="AD73">
        <v>8.0075120999999996</v>
      </c>
      <c r="AE73">
        <v>6.7624751999999999</v>
      </c>
      <c r="AF73">
        <v>6.1510581000000011</v>
      </c>
      <c r="AG73">
        <v>28.874874600000002</v>
      </c>
      <c r="AH73">
        <v>30.818686470000003</v>
      </c>
      <c r="AI73">
        <v>14.537049799999998</v>
      </c>
      <c r="AJ73">
        <v>0</v>
      </c>
      <c r="AK73">
        <v>22.797696809999998</v>
      </c>
      <c r="AL73">
        <v>1.7337999999999996</v>
      </c>
      <c r="AM73">
        <v>4.6248875199999997</v>
      </c>
      <c r="AN73">
        <v>0</v>
      </c>
      <c r="AO73">
        <v>1.9368720000000004</v>
      </c>
      <c r="AP73">
        <v>2.8130760000000001</v>
      </c>
      <c r="AQ73">
        <v>32.357247000000001</v>
      </c>
      <c r="AR73">
        <v>9.6975359999999995</v>
      </c>
      <c r="AS73">
        <v>5.9081184000000002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29.276909088382087</v>
      </c>
      <c r="BB73">
        <f t="shared" si="1"/>
        <v>753.52776481281717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256.17078735751016</v>
      </c>
      <c r="L74">
        <v>0</v>
      </c>
      <c r="M74">
        <v>31.883027696425984</v>
      </c>
      <c r="N74">
        <v>51.877512914334908</v>
      </c>
      <c r="O74">
        <v>73.283955187499998</v>
      </c>
      <c r="P74">
        <v>25.306461666320377</v>
      </c>
      <c r="Q74">
        <v>0</v>
      </c>
      <c r="R74">
        <v>9.3064353413654626</v>
      </c>
      <c r="S74">
        <v>11.581412450592886</v>
      </c>
      <c r="T74">
        <v>0</v>
      </c>
      <c r="U74">
        <v>41.408479571332883</v>
      </c>
      <c r="V74">
        <v>2.2747174509018038</v>
      </c>
      <c r="W74">
        <v>20.376771428571427</v>
      </c>
      <c r="X74">
        <v>64.793268388343321</v>
      </c>
      <c r="Y74">
        <v>0</v>
      </c>
      <c r="Z74">
        <v>2.8784289599999995</v>
      </c>
      <c r="AA74">
        <v>12.317364000000003</v>
      </c>
      <c r="AB74">
        <v>5.7369297999999986</v>
      </c>
      <c r="AC74">
        <v>8.5011918879999975</v>
      </c>
      <c r="AD74">
        <v>8.0075120999999996</v>
      </c>
      <c r="AE74">
        <v>6.7624751999999999</v>
      </c>
      <c r="AF74">
        <v>6.1510581000000011</v>
      </c>
      <c r="AG74">
        <v>28.874874600000002</v>
      </c>
      <c r="AH74">
        <v>41.091581959999992</v>
      </c>
      <c r="AI74">
        <v>14.537049799999998</v>
      </c>
      <c r="AJ74">
        <v>0</v>
      </c>
      <c r="AK74">
        <v>22.797696809999998</v>
      </c>
      <c r="AL74">
        <v>8.6689999999999987</v>
      </c>
      <c r="AM74">
        <v>6.9127432704</v>
      </c>
      <c r="AN74">
        <v>0</v>
      </c>
      <c r="AO74">
        <v>1.9368720000000004</v>
      </c>
      <c r="AP74">
        <v>2.8130760000000001</v>
      </c>
      <c r="AQ74">
        <v>32.357247000000001</v>
      </c>
      <c r="AR74">
        <v>9.6975359999999995</v>
      </c>
      <c r="AS74">
        <v>5.9081184000000002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30.451602248265552</v>
      </c>
      <c r="BB74">
        <f t="shared" si="1"/>
        <v>783.7619830933337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256.17078735751016</v>
      </c>
      <c r="L75">
        <v>0</v>
      </c>
      <c r="M75">
        <v>31.883027696425984</v>
      </c>
      <c r="N75">
        <v>51.877512914334908</v>
      </c>
      <c r="O75">
        <v>73.283955187499998</v>
      </c>
      <c r="P75">
        <v>25.306461666320377</v>
      </c>
      <c r="Q75">
        <v>0</v>
      </c>
      <c r="R75">
        <v>9.3064353413654626</v>
      </c>
      <c r="S75">
        <v>11.581412450592886</v>
      </c>
      <c r="T75">
        <v>0</v>
      </c>
      <c r="U75">
        <v>41.408479571332883</v>
      </c>
      <c r="V75">
        <v>2.2747174509018038</v>
      </c>
      <c r="W75">
        <v>20.376771428571427</v>
      </c>
      <c r="X75">
        <v>64.793268388343321</v>
      </c>
      <c r="Y75">
        <v>0</v>
      </c>
      <c r="Z75">
        <v>2.8784289599999995</v>
      </c>
      <c r="AA75">
        <v>12.317364000000003</v>
      </c>
      <c r="AB75">
        <v>5.7369297999999986</v>
      </c>
      <c r="AC75">
        <v>12.751787832</v>
      </c>
      <c r="AD75">
        <v>8.0075120999999996</v>
      </c>
      <c r="AE75">
        <v>6.7624751999999999</v>
      </c>
      <c r="AF75">
        <v>6.1510581000000011</v>
      </c>
      <c r="AG75">
        <v>28.874874600000002</v>
      </c>
      <c r="AH75">
        <v>51.364477449999995</v>
      </c>
      <c r="AI75">
        <v>14.537049799999998</v>
      </c>
      <c r="AJ75">
        <v>0</v>
      </c>
      <c r="AK75">
        <v>22.797696809999998</v>
      </c>
      <c r="AL75">
        <v>17.337999999999997</v>
      </c>
      <c r="AM75">
        <v>6.9127432704</v>
      </c>
      <c r="AN75">
        <v>0</v>
      </c>
      <c r="AO75">
        <v>1.9368720000000004</v>
      </c>
      <c r="AP75">
        <v>2.8130760000000001</v>
      </c>
      <c r="AQ75">
        <v>43.142995999999997</v>
      </c>
      <c r="AR75">
        <v>7.2731519999999996</v>
      </c>
      <c r="AS75">
        <v>6.9715797120000005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31.671489701365566</v>
      </c>
      <c r="BB75">
        <f t="shared" si="1"/>
        <v>815.15941338623361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256.17078735751016</v>
      </c>
      <c r="L76">
        <v>0</v>
      </c>
      <c r="M76">
        <v>31.883027696425984</v>
      </c>
      <c r="N76">
        <v>51.877512914334908</v>
      </c>
      <c r="O76">
        <v>73.283955187499998</v>
      </c>
      <c r="P76">
        <v>25.306461666320377</v>
      </c>
      <c r="Q76">
        <v>0</v>
      </c>
      <c r="R76">
        <v>9.3064353413654626</v>
      </c>
      <c r="S76">
        <v>11.581412450592886</v>
      </c>
      <c r="T76">
        <v>0</v>
      </c>
      <c r="U76">
        <v>41.408479571332883</v>
      </c>
      <c r="V76">
        <v>2.2747174509018038</v>
      </c>
      <c r="W76">
        <v>20.376771428571427</v>
      </c>
      <c r="X76">
        <v>64.793268388343321</v>
      </c>
      <c r="Y76">
        <v>0</v>
      </c>
      <c r="Z76">
        <v>5.756857919999999</v>
      </c>
      <c r="AA76">
        <v>18.511436736</v>
      </c>
      <c r="AB76">
        <v>17.351285640000004</v>
      </c>
      <c r="AC76">
        <v>12.751787832</v>
      </c>
      <c r="AD76">
        <v>8.0075120999999996</v>
      </c>
      <c r="AE76">
        <v>21.714307867200002</v>
      </c>
      <c r="AF76">
        <v>13.669018000000003</v>
      </c>
      <c r="AG76">
        <v>28.874874600000002</v>
      </c>
      <c r="AH76">
        <v>61.637372940000006</v>
      </c>
      <c r="AI76">
        <v>14.537049799999998</v>
      </c>
      <c r="AJ76">
        <v>0</v>
      </c>
      <c r="AK76">
        <v>22.797696809999998</v>
      </c>
      <c r="AL76">
        <v>41.611200000000004</v>
      </c>
      <c r="AM76">
        <v>6.9127432704</v>
      </c>
      <c r="AN76">
        <v>0</v>
      </c>
      <c r="AO76">
        <v>1.9368720000000004</v>
      </c>
      <c r="AP76">
        <v>2.8130760000000001</v>
      </c>
      <c r="AQ76">
        <v>43.142995999999997</v>
      </c>
      <c r="AR76">
        <v>7.2731519999999996</v>
      </c>
      <c r="AS76">
        <v>6.9715797120000005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34.577572568749076</v>
      </c>
      <c r="BB76">
        <f t="shared" si="1"/>
        <v>889.95607611205014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256.17078735751016</v>
      </c>
      <c r="L77">
        <v>0</v>
      </c>
      <c r="M77">
        <v>31.883027696425984</v>
      </c>
      <c r="N77">
        <v>51.877512914334908</v>
      </c>
      <c r="O77">
        <v>73.283955187499998</v>
      </c>
      <c r="P77">
        <v>25.15063378251638</v>
      </c>
      <c r="Q77">
        <v>0</v>
      </c>
      <c r="R77">
        <v>9.3064353413654626</v>
      </c>
      <c r="S77">
        <v>11.581412450592886</v>
      </c>
      <c r="T77">
        <v>0</v>
      </c>
      <c r="U77">
        <v>41.408479571332883</v>
      </c>
      <c r="V77">
        <v>2.2747174509018038</v>
      </c>
      <c r="W77">
        <v>20.376771428571427</v>
      </c>
      <c r="X77">
        <v>64.793268388343321</v>
      </c>
      <c r="Y77">
        <v>0</v>
      </c>
      <c r="Z77">
        <v>5.756857919999999</v>
      </c>
      <c r="AA77">
        <v>18.511436736</v>
      </c>
      <c r="AB77">
        <v>17.351285640000004</v>
      </c>
      <c r="AC77">
        <v>12.751787832</v>
      </c>
      <c r="AD77">
        <v>8.0075120999999996</v>
      </c>
      <c r="AE77">
        <v>21.714307867200002</v>
      </c>
      <c r="AF77">
        <v>13.669018000000003</v>
      </c>
      <c r="AG77">
        <v>28.874874600000002</v>
      </c>
      <c r="AH77">
        <v>61.637372940000006</v>
      </c>
      <c r="AI77">
        <v>14.537049799999998</v>
      </c>
      <c r="AJ77">
        <v>0</v>
      </c>
      <c r="AK77">
        <v>22.797696809999998</v>
      </c>
      <c r="AL77">
        <v>41.611200000000004</v>
      </c>
      <c r="AM77">
        <v>6.9127432704</v>
      </c>
      <c r="AN77">
        <v>0</v>
      </c>
      <c r="AO77">
        <v>1.9368720000000004</v>
      </c>
      <c r="AP77">
        <v>2.8130760000000001</v>
      </c>
      <c r="AQ77">
        <v>43.142995999999997</v>
      </c>
      <c r="AR77">
        <v>5.8185216000000004</v>
      </c>
      <c r="AS77">
        <v>5.9081184000000002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34.477567907345069</v>
      </c>
      <c r="BB77">
        <f t="shared" si="1"/>
        <v>887.38216117765035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256.17078735751016</v>
      </c>
      <c r="L78">
        <v>0</v>
      </c>
      <c r="M78">
        <v>31.883027696425984</v>
      </c>
      <c r="N78">
        <v>51.877512914334908</v>
      </c>
      <c r="O78">
        <v>73.283955187499998</v>
      </c>
      <c r="P78">
        <v>25.15063378251638</v>
      </c>
      <c r="Q78">
        <v>0</v>
      </c>
      <c r="R78">
        <v>9.3064353413654626</v>
      </c>
      <c r="S78">
        <v>11.581412450592886</v>
      </c>
      <c r="T78">
        <v>0</v>
      </c>
      <c r="U78">
        <v>41.408479571332883</v>
      </c>
      <c r="V78">
        <v>2.2747174509018038</v>
      </c>
      <c r="W78">
        <v>20.376771428571427</v>
      </c>
      <c r="X78">
        <v>64.793268388343321</v>
      </c>
      <c r="Y78">
        <v>0</v>
      </c>
      <c r="Z78">
        <v>5.756857919999999</v>
      </c>
      <c r="AA78">
        <v>18.511436736</v>
      </c>
      <c r="AB78">
        <v>17.351285640000004</v>
      </c>
      <c r="AC78">
        <v>12.751787832</v>
      </c>
      <c r="AD78">
        <v>8.0075120999999996</v>
      </c>
      <c r="AE78">
        <v>21.714307867200002</v>
      </c>
      <c r="AF78">
        <v>13.669018000000003</v>
      </c>
      <c r="AG78">
        <v>28.874874600000002</v>
      </c>
      <c r="AH78">
        <v>61.637372940000006</v>
      </c>
      <c r="AI78">
        <v>14.537049799999998</v>
      </c>
      <c r="AJ78">
        <v>0</v>
      </c>
      <c r="AK78">
        <v>22.797696809999998</v>
      </c>
      <c r="AL78">
        <v>41.611200000000004</v>
      </c>
      <c r="AM78">
        <v>6.9127432704</v>
      </c>
      <c r="AN78">
        <v>0</v>
      </c>
      <c r="AO78">
        <v>1.9368720000000004</v>
      </c>
      <c r="AP78">
        <v>2.8130760000000001</v>
      </c>
      <c r="AQ78">
        <v>43.142995999999997</v>
      </c>
      <c r="AR78">
        <v>5.8185216000000004</v>
      </c>
      <c r="AS78">
        <v>5.9081184000000002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34.477567907345069</v>
      </c>
      <c r="BB78">
        <f t="shared" si="1"/>
        <v>887.38216117765035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256.17078735751016</v>
      </c>
      <c r="L79">
        <v>0</v>
      </c>
      <c r="M79">
        <v>31.883027696425984</v>
      </c>
      <c r="N79">
        <v>51.877512914334908</v>
      </c>
      <c r="O79">
        <v>73.283955187499998</v>
      </c>
      <c r="P79">
        <v>25.15063378251638</v>
      </c>
      <c r="Q79">
        <v>0</v>
      </c>
      <c r="R79">
        <v>9.3064353413654626</v>
      </c>
      <c r="S79">
        <v>11.581412450592886</v>
      </c>
      <c r="T79">
        <v>0</v>
      </c>
      <c r="U79">
        <v>41.408479571332883</v>
      </c>
      <c r="V79">
        <v>2.2747174509018038</v>
      </c>
      <c r="W79">
        <v>20.376771428571427</v>
      </c>
      <c r="X79">
        <v>64.793268388343321</v>
      </c>
      <c r="Y79">
        <v>0</v>
      </c>
      <c r="Z79">
        <v>5.756857919999999</v>
      </c>
      <c r="AA79">
        <v>18.511436736</v>
      </c>
      <c r="AB79">
        <v>17.351285640000004</v>
      </c>
      <c r="AC79">
        <v>12.751787832</v>
      </c>
      <c r="AD79">
        <v>8.0075120999999996</v>
      </c>
      <c r="AE79">
        <v>21.714307867200002</v>
      </c>
      <c r="AF79">
        <v>13.669018000000003</v>
      </c>
      <c r="AG79">
        <v>28.874874600000002</v>
      </c>
      <c r="AH79">
        <v>61.637372940000006</v>
      </c>
      <c r="AI79">
        <v>1.6773518999999995</v>
      </c>
      <c r="AJ79">
        <v>0</v>
      </c>
      <c r="AK79">
        <v>22.797696809999998</v>
      </c>
      <c r="AL79">
        <v>41.611200000000004</v>
      </c>
      <c r="AM79">
        <v>6.9127432704</v>
      </c>
      <c r="AN79">
        <v>0</v>
      </c>
      <c r="AO79">
        <v>1.9368720000000004</v>
      </c>
      <c r="AP79">
        <v>2.8130760000000001</v>
      </c>
      <c r="AQ79">
        <v>43.142995999999997</v>
      </c>
      <c r="AR79">
        <v>5.8185216000000004</v>
      </c>
      <c r="AS79">
        <v>4.6083323519999997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33.948003489745076</v>
      </c>
      <c r="BB79">
        <f t="shared" si="1"/>
        <v>873.75224164725023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256.17078735751016</v>
      </c>
      <c r="L80">
        <v>0</v>
      </c>
      <c r="M80">
        <v>31.883027696425984</v>
      </c>
      <c r="N80">
        <v>51.877512914334908</v>
      </c>
      <c r="O80">
        <v>73.283955187499998</v>
      </c>
      <c r="P80">
        <v>25.15063378251638</v>
      </c>
      <c r="Q80">
        <v>0</v>
      </c>
      <c r="R80">
        <v>9.3064353413654626</v>
      </c>
      <c r="S80">
        <v>11.581412450592886</v>
      </c>
      <c r="T80">
        <v>0</v>
      </c>
      <c r="U80">
        <v>41.408479571332883</v>
      </c>
      <c r="V80">
        <v>2.2747174509018038</v>
      </c>
      <c r="W80">
        <v>20.376771428571427</v>
      </c>
      <c r="X80">
        <v>64.793268388343321</v>
      </c>
      <c r="Y80">
        <v>0</v>
      </c>
      <c r="Z80">
        <v>5.756857919999999</v>
      </c>
      <c r="AA80">
        <v>18.511436736</v>
      </c>
      <c r="AB80">
        <v>17.351285640000004</v>
      </c>
      <c r="AC80">
        <v>12.751787832</v>
      </c>
      <c r="AD80">
        <v>8.0075120999999996</v>
      </c>
      <c r="AE80">
        <v>21.714307867200002</v>
      </c>
      <c r="AF80">
        <v>13.669018000000003</v>
      </c>
      <c r="AG80">
        <v>28.874874600000002</v>
      </c>
      <c r="AH80">
        <v>61.637372940000006</v>
      </c>
      <c r="AI80">
        <v>0</v>
      </c>
      <c r="AJ80">
        <v>0</v>
      </c>
      <c r="AK80">
        <v>22.797696809999998</v>
      </c>
      <c r="AL80">
        <v>41.611200000000004</v>
      </c>
      <c r="AM80">
        <v>6.9127432704</v>
      </c>
      <c r="AN80">
        <v>0</v>
      </c>
      <c r="AO80">
        <v>1.9368720000000004</v>
      </c>
      <c r="AP80">
        <v>2.8130760000000001</v>
      </c>
      <c r="AQ80">
        <v>43.142995999999997</v>
      </c>
      <c r="AR80">
        <v>5.8185216000000004</v>
      </c>
      <c r="AS80">
        <v>4.6083323519999997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33.885270357045073</v>
      </c>
      <c r="BB80">
        <f t="shared" si="1"/>
        <v>872.1376228799503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256.17013768708426</v>
      </c>
      <c r="L81">
        <v>0</v>
      </c>
      <c r="M81">
        <v>31.883027696425984</v>
      </c>
      <c r="N81">
        <v>51.877512914334908</v>
      </c>
      <c r="O81">
        <v>73.283955187499998</v>
      </c>
      <c r="P81">
        <v>24.454602082308195</v>
      </c>
      <c r="Q81">
        <v>0</v>
      </c>
      <c r="R81">
        <v>9.3064353413654626</v>
      </c>
      <c r="S81">
        <v>11.581412450592886</v>
      </c>
      <c r="T81">
        <v>0</v>
      </c>
      <c r="U81">
        <v>41.408479571332883</v>
      </c>
      <c r="V81">
        <v>2.3562740502901356</v>
      </c>
      <c r="W81">
        <v>20.376771428571427</v>
      </c>
      <c r="X81">
        <v>64.793268388343321</v>
      </c>
      <c r="Y81">
        <v>0</v>
      </c>
      <c r="Z81">
        <v>5.756857919999999</v>
      </c>
      <c r="AA81">
        <v>18.511436736</v>
      </c>
      <c r="AB81">
        <v>17.351285640000004</v>
      </c>
      <c r="AC81">
        <v>12.751787832</v>
      </c>
      <c r="AD81">
        <v>8.0075120999999996</v>
      </c>
      <c r="AE81">
        <v>21.714307867200002</v>
      </c>
      <c r="AF81">
        <v>13.669018000000003</v>
      </c>
      <c r="AG81">
        <v>28.874874600000002</v>
      </c>
      <c r="AH81">
        <v>61.637372940000006</v>
      </c>
      <c r="AI81">
        <v>0</v>
      </c>
      <c r="AJ81">
        <v>0</v>
      </c>
      <c r="AK81">
        <v>22.797696809999998</v>
      </c>
      <c r="AL81">
        <v>41.611200000000004</v>
      </c>
      <c r="AM81">
        <v>6.9127432704</v>
      </c>
      <c r="AN81">
        <v>0</v>
      </c>
      <c r="AO81">
        <v>1.9368720000000004</v>
      </c>
      <c r="AP81">
        <v>5.0635367999999996</v>
      </c>
      <c r="AQ81">
        <v>43.142995999999997</v>
      </c>
      <c r="AR81">
        <v>5.8185216000000004</v>
      </c>
      <c r="AS81">
        <v>4.6083323519999997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33.946432234332519</v>
      </c>
      <c r="BB81">
        <f t="shared" si="1"/>
        <v>873.71179703141706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256.17013768708426</v>
      </c>
      <c r="L82">
        <v>0</v>
      </c>
      <c r="M82">
        <v>31.883027696425984</v>
      </c>
      <c r="N82">
        <v>51.877512914334908</v>
      </c>
      <c r="O82">
        <v>73.283955187499998</v>
      </c>
      <c r="P82">
        <v>24.454602082308195</v>
      </c>
      <c r="Q82">
        <v>0</v>
      </c>
      <c r="R82">
        <v>9.3064353413654626</v>
      </c>
      <c r="S82">
        <v>11.581412450592886</v>
      </c>
      <c r="T82">
        <v>0</v>
      </c>
      <c r="U82">
        <v>41.408479571332883</v>
      </c>
      <c r="V82">
        <v>2.3562740502901356</v>
      </c>
      <c r="W82">
        <v>20.376771428571427</v>
      </c>
      <c r="X82">
        <v>64.793268388343321</v>
      </c>
      <c r="Y82">
        <v>0</v>
      </c>
      <c r="Z82">
        <v>5.756857919999999</v>
      </c>
      <c r="AA82">
        <v>18.511436736</v>
      </c>
      <c r="AB82">
        <v>11.532399700000001</v>
      </c>
      <c r="AC82">
        <v>12.751787832</v>
      </c>
      <c r="AD82">
        <v>4.0037560499999998</v>
      </c>
      <c r="AE82">
        <v>21.714307867200002</v>
      </c>
      <c r="AF82">
        <v>6.1510581000000011</v>
      </c>
      <c r="AG82">
        <v>28.874874600000002</v>
      </c>
      <c r="AH82">
        <v>61.637372940000006</v>
      </c>
      <c r="AI82">
        <v>0</v>
      </c>
      <c r="AJ82">
        <v>0</v>
      </c>
      <c r="AK82">
        <v>22.797696809999998</v>
      </c>
      <c r="AL82">
        <v>17.337999999999997</v>
      </c>
      <c r="AM82">
        <v>6.9127432704</v>
      </c>
      <c r="AN82">
        <v>0</v>
      </c>
      <c r="AO82">
        <v>1.9368720000000004</v>
      </c>
      <c r="AP82">
        <v>5.0635367999999996</v>
      </c>
      <c r="AQ82">
        <v>32.313580000000002</v>
      </c>
      <c r="AR82">
        <v>5.8185216000000004</v>
      </c>
      <c r="AS82">
        <v>4.6083323519999997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31.985056381349029</v>
      </c>
      <c r="BB82">
        <f t="shared" si="1"/>
        <v>823.22995499440037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256.17013768708426</v>
      </c>
      <c r="L83">
        <v>0</v>
      </c>
      <c r="M83">
        <v>31.883027696425984</v>
      </c>
      <c r="N83">
        <v>51.877512914334908</v>
      </c>
      <c r="O83">
        <v>73.283955187499998</v>
      </c>
      <c r="P83">
        <v>24.454602082308195</v>
      </c>
      <c r="Q83">
        <v>0</v>
      </c>
      <c r="R83">
        <v>9.3064353413654626</v>
      </c>
      <c r="S83">
        <v>11.581412450592886</v>
      </c>
      <c r="T83">
        <v>0</v>
      </c>
      <c r="U83">
        <v>41.408479571332883</v>
      </c>
      <c r="V83">
        <v>2.378973678940083</v>
      </c>
      <c r="W83">
        <v>18.757501833292594</v>
      </c>
      <c r="X83">
        <v>64.793268388343321</v>
      </c>
      <c r="Y83">
        <v>0</v>
      </c>
      <c r="Z83">
        <v>2.8784289599999995</v>
      </c>
      <c r="AA83">
        <v>12.3520608</v>
      </c>
      <c r="AB83">
        <v>11.532399700000001</v>
      </c>
      <c r="AC83">
        <v>8.5011918879999975</v>
      </c>
      <c r="AD83">
        <v>4.0037560499999998</v>
      </c>
      <c r="AE83">
        <v>21.714307867200002</v>
      </c>
      <c r="AF83">
        <v>6.1510581000000011</v>
      </c>
      <c r="AG83">
        <v>28.874874600000002</v>
      </c>
      <c r="AH83">
        <v>61.637372940000006</v>
      </c>
      <c r="AI83">
        <v>0</v>
      </c>
      <c r="AJ83">
        <v>0</v>
      </c>
      <c r="AK83">
        <v>22.797696809999998</v>
      </c>
      <c r="AL83">
        <v>8.6689999999999987</v>
      </c>
      <c r="AM83">
        <v>6.9127432704</v>
      </c>
      <c r="AN83">
        <v>0</v>
      </c>
      <c r="AO83">
        <v>1.9368720000000004</v>
      </c>
      <c r="AP83">
        <v>2.8130760000000001</v>
      </c>
      <c r="AQ83">
        <v>20.960160000000002</v>
      </c>
      <c r="AR83">
        <v>9.6975359999999995</v>
      </c>
      <c r="AS83">
        <v>6.9715797120000005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30.828813867900223</v>
      </c>
      <c r="BB83">
        <f t="shared" si="1"/>
        <v>793.47060766122036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256.16806834195614</v>
      </c>
      <c r="L84">
        <v>0</v>
      </c>
      <c r="M84">
        <v>31.883027696425984</v>
      </c>
      <c r="N84">
        <v>51.877512914334908</v>
      </c>
      <c r="O84">
        <v>73.283955187499998</v>
      </c>
      <c r="P84">
        <v>24.454602082308195</v>
      </c>
      <c r="Q84">
        <v>0</v>
      </c>
      <c r="R84">
        <v>9.3064353413654626</v>
      </c>
      <c r="S84">
        <v>11.581412450592886</v>
      </c>
      <c r="T84">
        <v>0</v>
      </c>
      <c r="U84">
        <v>41.408479571332883</v>
      </c>
      <c r="V84">
        <v>2.378973678940083</v>
      </c>
      <c r="W84">
        <v>18.757501833292594</v>
      </c>
      <c r="X84">
        <v>64.793268388343321</v>
      </c>
      <c r="Y84">
        <v>0</v>
      </c>
      <c r="Z84">
        <v>2.8784289599999995</v>
      </c>
      <c r="AA84">
        <v>12.317364000000003</v>
      </c>
      <c r="AB84">
        <v>11.532399700000001</v>
      </c>
      <c r="AC84">
        <v>4.2505959439999996</v>
      </c>
      <c r="AD84">
        <v>4.0037560499999998</v>
      </c>
      <c r="AE84">
        <v>21.714307867200002</v>
      </c>
      <c r="AF84">
        <v>6.1510581000000011</v>
      </c>
      <c r="AG84">
        <v>28.874874600000002</v>
      </c>
      <c r="AH84">
        <v>51.364477449999995</v>
      </c>
      <c r="AI84">
        <v>0</v>
      </c>
      <c r="AJ84">
        <v>0</v>
      </c>
      <c r="AK84">
        <v>22.797696809999998</v>
      </c>
      <c r="AL84">
        <v>8.6689999999999987</v>
      </c>
      <c r="AM84">
        <v>4.5663446399999996</v>
      </c>
      <c r="AN84">
        <v>0</v>
      </c>
      <c r="AO84">
        <v>1.9368720000000004</v>
      </c>
      <c r="AP84">
        <v>2.8130760000000001</v>
      </c>
      <c r="AQ84">
        <v>10.480080000000001</v>
      </c>
      <c r="AR84">
        <v>9.6975359999999995</v>
      </c>
      <c r="AS84">
        <v>6.9715797120000005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29.804549184955757</v>
      </c>
      <c r="BB84">
        <f t="shared" si="1"/>
        <v>767.10813613463677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256.16806834195614</v>
      </c>
      <c r="L85">
        <v>0</v>
      </c>
      <c r="M85">
        <v>31.883027696425984</v>
      </c>
      <c r="N85">
        <v>51.877512914334908</v>
      </c>
      <c r="O85">
        <v>73.283955187499998</v>
      </c>
      <c r="P85">
        <v>24.454602082308195</v>
      </c>
      <c r="Q85">
        <v>0</v>
      </c>
      <c r="R85">
        <v>9.3064353413654626</v>
      </c>
      <c r="S85">
        <v>11.581412450592886</v>
      </c>
      <c r="T85">
        <v>0</v>
      </c>
      <c r="U85">
        <v>41.408479571332883</v>
      </c>
      <c r="V85">
        <v>3.5937724695431474</v>
      </c>
      <c r="W85">
        <v>18.757501833292594</v>
      </c>
      <c r="X85">
        <v>64.793268388343321</v>
      </c>
      <c r="Y85">
        <v>0</v>
      </c>
      <c r="Z85">
        <v>2.8784289599999995</v>
      </c>
      <c r="AA85">
        <v>6.1413336000000003</v>
      </c>
      <c r="AB85">
        <v>5.7369297999999986</v>
      </c>
      <c r="AC85">
        <v>4.2505959439999996</v>
      </c>
      <c r="AD85">
        <v>4.0037560499999998</v>
      </c>
      <c r="AE85">
        <v>21.714307867200002</v>
      </c>
      <c r="AF85">
        <v>6.1510581000000011</v>
      </c>
      <c r="AG85">
        <v>28.874874600000002</v>
      </c>
      <c r="AH85">
        <v>41.091581959999992</v>
      </c>
      <c r="AI85">
        <v>0</v>
      </c>
      <c r="AJ85">
        <v>0</v>
      </c>
      <c r="AK85">
        <v>22.797696809999998</v>
      </c>
      <c r="AL85">
        <v>8.6689999999999987</v>
      </c>
      <c r="AM85">
        <v>2.2831723199999998</v>
      </c>
      <c r="AN85">
        <v>0</v>
      </c>
      <c r="AO85">
        <v>1.9368720000000004</v>
      </c>
      <c r="AP85">
        <v>2.8130760000000001</v>
      </c>
      <c r="AQ85">
        <v>10.480080000000001</v>
      </c>
      <c r="AR85">
        <v>9.6975359999999995</v>
      </c>
      <c r="AS85">
        <v>7.0897420800000006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28.937070337654234</v>
      </c>
      <c r="BB85">
        <f t="shared" si="1"/>
        <v>744.78100803054122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256.16806834195614</v>
      </c>
      <c r="L86">
        <v>0</v>
      </c>
      <c r="M86">
        <v>31.883027696425984</v>
      </c>
      <c r="N86">
        <v>51.877512914334908</v>
      </c>
      <c r="O86">
        <v>73.283955187499998</v>
      </c>
      <c r="P86">
        <v>24.454602082308195</v>
      </c>
      <c r="Q86">
        <v>0</v>
      </c>
      <c r="R86">
        <v>9.3064353413654626</v>
      </c>
      <c r="S86">
        <v>11.581412450592886</v>
      </c>
      <c r="T86">
        <v>0</v>
      </c>
      <c r="U86">
        <v>41.408479571332883</v>
      </c>
      <c r="V86">
        <v>3.5937724695431474</v>
      </c>
      <c r="W86">
        <v>18.757501833292594</v>
      </c>
      <c r="X86">
        <v>64.793268388343321</v>
      </c>
      <c r="Y86">
        <v>0</v>
      </c>
      <c r="Z86">
        <v>2.8784289599999995</v>
      </c>
      <c r="AA86">
        <v>0</v>
      </c>
      <c r="AB86">
        <v>5.7369297999999986</v>
      </c>
      <c r="AC86">
        <v>0</v>
      </c>
      <c r="AD86">
        <v>4.0037560499999998</v>
      </c>
      <c r="AE86">
        <v>21.714307867200002</v>
      </c>
      <c r="AF86">
        <v>6.1510581000000011</v>
      </c>
      <c r="AG86">
        <v>28.874874600000002</v>
      </c>
      <c r="AH86">
        <v>41.091581959999992</v>
      </c>
      <c r="AI86">
        <v>0</v>
      </c>
      <c r="AJ86">
        <v>0</v>
      </c>
      <c r="AK86">
        <v>22.797696809999998</v>
      </c>
      <c r="AL86">
        <v>8.6689999999999987</v>
      </c>
      <c r="AM86">
        <v>0</v>
      </c>
      <c r="AN86">
        <v>0</v>
      </c>
      <c r="AO86">
        <v>1.9368720000000004</v>
      </c>
      <c r="AP86">
        <v>2.8130760000000001</v>
      </c>
      <c r="AQ86">
        <v>0</v>
      </c>
      <c r="AR86">
        <v>9.6975359999999995</v>
      </c>
      <c r="AS86">
        <v>7.0897420800000006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28.071066819454238</v>
      </c>
      <c r="BB86">
        <f t="shared" si="1"/>
        <v>722.49182968474111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256.16039902831909</v>
      </c>
      <c r="L87">
        <v>0</v>
      </c>
      <c r="M87">
        <v>31.883027696425984</v>
      </c>
      <c r="N87">
        <v>51.877512914334908</v>
      </c>
      <c r="O87">
        <v>73.283955187499998</v>
      </c>
      <c r="P87">
        <v>24.454602082308195</v>
      </c>
      <c r="Q87">
        <v>0</v>
      </c>
      <c r="R87">
        <v>9.3081236622641335</v>
      </c>
      <c r="S87">
        <v>11.583212245316242</v>
      </c>
      <c r="T87">
        <v>0</v>
      </c>
      <c r="U87">
        <v>41.408479571332883</v>
      </c>
      <c r="V87">
        <v>4.7458697155727156</v>
      </c>
      <c r="W87">
        <v>18.757501833292594</v>
      </c>
      <c r="X87">
        <v>64.793268388343321</v>
      </c>
      <c r="Y87">
        <v>0</v>
      </c>
      <c r="Z87">
        <v>2.8784289599999995</v>
      </c>
      <c r="AA87">
        <v>0</v>
      </c>
      <c r="AB87">
        <v>0</v>
      </c>
      <c r="AC87">
        <v>0</v>
      </c>
      <c r="AD87">
        <v>3.5975779000000001</v>
      </c>
      <c r="AE87">
        <v>6.7624751999999999</v>
      </c>
      <c r="AF87">
        <v>6.1510581000000011</v>
      </c>
      <c r="AG87">
        <v>28.874874600000002</v>
      </c>
      <c r="AH87">
        <v>30.818686470000003</v>
      </c>
      <c r="AI87">
        <v>0</v>
      </c>
      <c r="AJ87">
        <v>0</v>
      </c>
      <c r="AK87">
        <v>22.797696809999998</v>
      </c>
      <c r="AL87">
        <v>8.6689999999999987</v>
      </c>
      <c r="AM87">
        <v>0</v>
      </c>
      <c r="AN87">
        <v>0</v>
      </c>
      <c r="AO87">
        <v>1.9368720000000004</v>
      </c>
      <c r="AP87">
        <v>2.8130760000000001</v>
      </c>
      <c r="AQ87">
        <v>0</v>
      </c>
      <c r="AR87">
        <v>9.6975359999999995</v>
      </c>
      <c r="AS87">
        <v>7.0897420800000006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26.940842141639823</v>
      </c>
      <c r="BB87">
        <f t="shared" si="1"/>
        <v>693.4021343033703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256.16039902831909</v>
      </c>
      <c r="L88">
        <v>0</v>
      </c>
      <c r="M88">
        <v>31.883027696425984</v>
      </c>
      <c r="N88">
        <v>51.877512914334908</v>
      </c>
      <c r="O88">
        <v>73.283955187499998</v>
      </c>
      <c r="P88">
        <v>24.454602082308195</v>
      </c>
      <c r="Q88">
        <v>0</v>
      </c>
      <c r="R88">
        <v>9.3081236622641335</v>
      </c>
      <c r="S88">
        <v>11.583212245316242</v>
      </c>
      <c r="T88">
        <v>0</v>
      </c>
      <c r="U88">
        <v>41.408479571332883</v>
      </c>
      <c r="V88">
        <v>4.7458697155727156</v>
      </c>
      <c r="W88">
        <v>18.757501833292594</v>
      </c>
      <c r="X88">
        <v>64.793268388343321</v>
      </c>
      <c r="Y88">
        <v>0</v>
      </c>
      <c r="Z88">
        <v>2.8784289599999995</v>
      </c>
      <c r="AA88">
        <v>0</v>
      </c>
      <c r="AB88">
        <v>0</v>
      </c>
      <c r="AC88">
        <v>0</v>
      </c>
      <c r="AD88">
        <v>3.5975779000000001</v>
      </c>
      <c r="AE88">
        <v>6.7624751999999999</v>
      </c>
      <c r="AF88">
        <v>6.1510581000000011</v>
      </c>
      <c r="AG88">
        <v>28.874874600000002</v>
      </c>
      <c r="AH88">
        <v>20.545790979999996</v>
      </c>
      <c r="AI88">
        <v>0</v>
      </c>
      <c r="AJ88">
        <v>0</v>
      </c>
      <c r="AK88">
        <v>22.797696809999998</v>
      </c>
      <c r="AL88">
        <v>8.6689999999999987</v>
      </c>
      <c r="AM88">
        <v>0</v>
      </c>
      <c r="AN88">
        <v>0</v>
      </c>
      <c r="AO88">
        <v>1.9368720000000004</v>
      </c>
      <c r="AP88">
        <v>2.8130760000000001</v>
      </c>
      <c r="AQ88">
        <v>0</v>
      </c>
      <c r="AR88">
        <v>9.6975359999999995</v>
      </c>
      <c r="AS88">
        <v>7.0897420800000006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26.556635962139815</v>
      </c>
      <c r="BB88">
        <f t="shared" si="1"/>
        <v>683.51344499287029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256.16039902831909</v>
      </c>
      <c r="L89">
        <v>0</v>
      </c>
      <c r="M89">
        <v>31.883027696425984</v>
      </c>
      <c r="N89">
        <v>51.877512914334908</v>
      </c>
      <c r="O89">
        <v>73.283955187499998</v>
      </c>
      <c r="P89">
        <v>24.454602082308195</v>
      </c>
      <c r="Q89">
        <v>0</v>
      </c>
      <c r="R89">
        <v>9.3081236622641335</v>
      </c>
      <c r="S89">
        <v>11.583212245316242</v>
      </c>
      <c r="T89">
        <v>0</v>
      </c>
      <c r="U89">
        <v>41.408479571332883</v>
      </c>
      <c r="V89">
        <v>5.1200414988066818</v>
      </c>
      <c r="W89">
        <v>20.376771428571427</v>
      </c>
      <c r="X89">
        <v>64.793268388343321</v>
      </c>
      <c r="Y89">
        <v>0</v>
      </c>
      <c r="Z89">
        <v>2.8784289599999995</v>
      </c>
      <c r="AA89">
        <v>0</v>
      </c>
      <c r="AB89">
        <v>0</v>
      </c>
      <c r="AC89">
        <v>0</v>
      </c>
      <c r="AD89">
        <v>3.5975779000000001</v>
      </c>
      <c r="AE89">
        <v>6.7624751999999999</v>
      </c>
      <c r="AF89">
        <v>6.1510581000000011</v>
      </c>
      <c r="AG89">
        <v>28.874874600000002</v>
      </c>
      <c r="AH89">
        <v>10.27289549</v>
      </c>
      <c r="AI89">
        <v>0</v>
      </c>
      <c r="AJ89">
        <v>0</v>
      </c>
      <c r="AK89">
        <v>22.797696809999998</v>
      </c>
      <c r="AL89">
        <v>8.6689999999999987</v>
      </c>
      <c r="AM89">
        <v>0</v>
      </c>
      <c r="AN89">
        <v>0</v>
      </c>
      <c r="AO89">
        <v>2.7116208000000004</v>
      </c>
      <c r="AP89">
        <v>5.0635367999999996</v>
      </c>
      <c r="AQ89">
        <v>0</v>
      </c>
      <c r="AR89">
        <v>9.6975359999999995</v>
      </c>
      <c r="AS89">
        <v>7.0897420800000006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26.360127023326157</v>
      </c>
      <c r="BB89">
        <f t="shared" si="1"/>
        <v>678.45570942019663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256.16039902831909</v>
      </c>
      <c r="L90">
        <v>0</v>
      </c>
      <c r="M90">
        <v>31.883027696425984</v>
      </c>
      <c r="N90">
        <v>51.877512914334908</v>
      </c>
      <c r="O90">
        <v>73.283955187499998</v>
      </c>
      <c r="P90">
        <v>24.454602082308195</v>
      </c>
      <c r="Q90">
        <v>0</v>
      </c>
      <c r="R90">
        <v>9.3081236622641335</v>
      </c>
      <c r="S90">
        <v>11.583212245316242</v>
      </c>
      <c r="T90">
        <v>0</v>
      </c>
      <c r="U90">
        <v>41.408479571332883</v>
      </c>
      <c r="V90">
        <v>5.1200414988066818</v>
      </c>
      <c r="W90">
        <v>20.376771428571427</v>
      </c>
      <c r="X90">
        <v>64.793268388343321</v>
      </c>
      <c r="Y90">
        <v>0</v>
      </c>
      <c r="Z90">
        <v>2.8784289599999995</v>
      </c>
      <c r="AA90">
        <v>0</v>
      </c>
      <c r="AB90">
        <v>0</v>
      </c>
      <c r="AC90">
        <v>0</v>
      </c>
      <c r="AD90">
        <v>3.5975779000000001</v>
      </c>
      <c r="AE90">
        <v>6.7624751999999999</v>
      </c>
      <c r="AF90">
        <v>6.1510581000000011</v>
      </c>
      <c r="AG90">
        <v>28.874874600000002</v>
      </c>
      <c r="AH90">
        <v>10.27289549</v>
      </c>
      <c r="AI90">
        <v>0</v>
      </c>
      <c r="AJ90">
        <v>0</v>
      </c>
      <c r="AK90">
        <v>22.797696809999998</v>
      </c>
      <c r="AL90">
        <v>8.6689999999999987</v>
      </c>
      <c r="AM90">
        <v>0</v>
      </c>
      <c r="AN90">
        <v>0</v>
      </c>
      <c r="AO90">
        <v>2.7116208000000004</v>
      </c>
      <c r="AP90">
        <v>5.0635367999999996</v>
      </c>
      <c r="AQ90">
        <v>0</v>
      </c>
      <c r="AR90">
        <v>9.6975359999999995</v>
      </c>
      <c r="AS90">
        <v>7.0897420800000006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26.360127023326157</v>
      </c>
      <c r="BB90">
        <f t="shared" si="1"/>
        <v>678.45570942019663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256.16039902831909</v>
      </c>
      <c r="L91">
        <v>0</v>
      </c>
      <c r="M91">
        <v>31.883027696425984</v>
      </c>
      <c r="N91">
        <v>51.877512914334908</v>
      </c>
      <c r="O91">
        <v>73.283955187499998</v>
      </c>
      <c r="P91">
        <v>24.454602082308195</v>
      </c>
      <c r="Q91">
        <v>0</v>
      </c>
      <c r="R91">
        <v>9.3081236622641335</v>
      </c>
      <c r="S91">
        <v>11.583212245316242</v>
      </c>
      <c r="T91">
        <v>0</v>
      </c>
      <c r="U91">
        <v>41.408479571332883</v>
      </c>
      <c r="V91">
        <v>5.1243120476758053</v>
      </c>
      <c r="W91">
        <v>20.376771428571427</v>
      </c>
      <c r="X91">
        <v>64.793268388343321</v>
      </c>
      <c r="Y91">
        <v>0</v>
      </c>
      <c r="Z91">
        <v>2.8784289599999995</v>
      </c>
      <c r="AA91">
        <v>0</v>
      </c>
      <c r="AB91">
        <v>0</v>
      </c>
      <c r="AC91">
        <v>0</v>
      </c>
      <c r="AD91">
        <v>3.5975779000000001</v>
      </c>
      <c r="AE91">
        <v>6.7624751999999999</v>
      </c>
      <c r="AF91">
        <v>6.1510581000000011</v>
      </c>
      <c r="AG91">
        <v>28.874874600000002</v>
      </c>
      <c r="AH91">
        <v>10.27289549</v>
      </c>
      <c r="AI91">
        <v>0</v>
      </c>
      <c r="AJ91">
        <v>0</v>
      </c>
      <c r="AK91">
        <v>22.797696809999998</v>
      </c>
      <c r="AL91">
        <v>8.6689999999999987</v>
      </c>
      <c r="AM91">
        <v>0</v>
      </c>
      <c r="AN91">
        <v>0</v>
      </c>
      <c r="AO91">
        <v>2.1951216000000002</v>
      </c>
      <c r="AP91">
        <v>2.8130760000000001</v>
      </c>
      <c r="AQ91">
        <v>0</v>
      </c>
      <c r="AR91">
        <v>11.637043200000001</v>
      </c>
      <c r="AS91">
        <v>8.2713657600000001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26.373532135259154</v>
      </c>
      <c r="BB91">
        <f t="shared" si="1"/>
        <v>678.80074573713273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256.16039902831909</v>
      </c>
      <c r="L92">
        <v>0</v>
      </c>
      <c r="M92">
        <v>31.883027696425984</v>
      </c>
      <c r="N92">
        <v>51.877512914334908</v>
      </c>
      <c r="O92">
        <v>73.283955187499998</v>
      </c>
      <c r="P92">
        <v>24.454602082308195</v>
      </c>
      <c r="Q92">
        <v>0</v>
      </c>
      <c r="R92">
        <v>9.3081236622641335</v>
      </c>
      <c r="S92">
        <v>11.583212245316242</v>
      </c>
      <c r="T92">
        <v>0</v>
      </c>
      <c r="U92">
        <v>41.408479571332883</v>
      </c>
      <c r="V92">
        <v>5.1243120476758053</v>
      </c>
      <c r="W92">
        <v>20.376771428571427</v>
      </c>
      <c r="X92">
        <v>64.793268388343321</v>
      </c>
      <c r="Y92">
        <v>0</v>
      </c>
      <c r="Z92">
        <v>2.8784289599999995</v>
      </c>
      <c r="AA92">
        <v>0</v>
      </c>
      <c r="AB92">
        <v>0</v>
      </c>
      <c r="AC92">
        <v>0</v>
      </c>
      <c r="AD92">
        <v>3.5975779000000001</v>
      </c>
      <c r="AE92">
        <v>6.7624751999999999</v>
      </c>
      <c r="AF92">
        <v>6.1510581000000011</v>
      </c>
      <c r="AG92">
        <v>28.874874600000002</v>
      </c>
      <c r="AH92">
        <v>10.27289549</v>
      </c>
      <c r="AI92">
        <v>0</v>
      </c>
      <c r="AJ92">
        <v>0</v>
      </c>
      <c r="AK92">
        <v>22.797696809999998</v>
      </c>
      <c r="AL92">
        <v>8.6689999999999987</v>
      </c>
      <c r="AM92">
        <v>0</v>
      </c>
      <c r="AN92">
        <v>0</v>
      </c>
      <c r="AO92">
        <v>2.1951216000000002</v>
      </c>
      <c r="AP92">
        <v>2.8130760000000001</v>
      </c>
      <c r="AQ92">
        <v>0</v>
      </c>
      <c r="AR92">
        <v>11.637043200000001</v>
      </c>
      <c r="AS92">
        <v>8.2713657600000001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26.373532135259154</v>
      </c>
      <c r="BB92">
        <f t="shared" si="1"/>
        <v>678.80074573713273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256.16039902831909</v>
      </c>
      <c r="L93">
        <v>0</v>
      </c>
      <c r="M93">
        <v>31.883027696425984</v>
      </c>
      <c r="N93">
        <v>51.877512914334908</v>
      </c>
      <c r="O93">
        <v>73.283955187499998</v>
      </c>
      <c r="P93">
        <v>24.454602082308195</v>
      </c>
      <c r="Q93">
        <v>0</v>
      </c>
      <c r="R93">
        <v>9.3081236622641335</v>
      </c>
      <c r="S93">
        <v>11.583212245316242</v>
      </c>
      <c r="T93">
        <v>0</v>
      </c>
      <c r="U93">
        <v>41.408479571332883</v>
      </c>
      <c r="V93">
        <v>5.1243120476758053</v>
      </c>
      <c r="W93">
        <v>20.376771428571427</v>
      </c>
      <c r="X93">
        <v>58.27764091122593</v>
      </c>
      <c r="Y93">
        <v>0</v>
      </c>
      <c r="Z93">
        <v>2.8784289599999995</v>
      </c>
      <c r="AA93">
        <v>0</v>
      </c>
      <c r="AB93">
        <v>0</v>
      </c>
      <c r="AC93">
        <v>0</v>
      </c>
      <c r="AD93">
        <v>3.5975779000000001</v>
      </c>
      <c r="AE93">
        <v>6.7624751999999999</v>
      </c>
      <c r="AF93">
        <v>6.1510581000000011</v>
      </c>
      <c r="AG93">
        <v>28.874874600000002</v>
      </c>
      <c r="AH93">
        <v>7.8606366299999992</v>
      </c>
      <c r="AI93">
        <v>0</v>
      </c>
      <c r="AJ93">
        <v>0</v>
      </c>
      <c r="AK93">
        <v>22.797696809999998</v>
      </c>
      <c r="AL93">
        <v>8.6689999999999987</v>
      </c>
      <c r="AM93">
        <v>0</v>
      </c>
      <c r="AN93">
        <v>0</v>
      </c>
      <c r="AO93">
        <v>2.1951216000000002</v>
      </c>
      <c r="AP93">
        <v>2.8130760000000001</v>
      </c>
      <c r="AQ93">
        <v>0</v>
      </c>
      <c r="AR93">
        <v>11.637043200000001</v>
      </c>
      <c r="AS93">
        <v>8.2713657600000001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26.039629354813023</v>
      </c>
      <c r="BB93">
        <f t="shared" si="1"/>
        <v>670.20676218046162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256.16039902831909</v>
      </c>
      <c r="L94">
        <v>0</v>
      </c>
      <c r="M94">
        <v>31.883027696425984</v>
      </c>
      <c r="N94">
        <v>51.877512914334908</v>
      </c>
      <c r="O94">
        <v>73.283955187499998</v>
      </c>
      <c r="P94">
        <v>24.454602082308195</v>
      </c>
      <c r="Q94">
        <v>0</v>
      </c>
      <c r="R94">
        <v>9.3081236622641335</v>
      </c>
      <c r="S94">
        <v>11.583212245316242</v>
      </c>
      <c r="T94">
        <v>0</v>
      </c>
      <c r="U94">
        <v>41.408479571332883</v>
      </c>
      <c r="V94">
        <v>5.1243120476758053</v>
      </c>
      <c r="W94">
        <v>20.376771428571427</v>
      </c>
      <c r="X94">
        <v>48.566147232923036</v>
      </c>
      <c r="Y94">
        <v>0</v>
      </c>
      <c r="Z94">
        <v>2.8784289599999995</v>
      </c>
      <c r="AA94">
        <v>0</v>
      </c>
      <c r="AB94">
        <v>0</v>
      </c>
      <c r="AC94">
        <v>0</v>
      </c>
      <c r="AD94">
        <v>3.5975779000000001</v>
      </c>
      <c r="AE94">
        <v>6.7624751999999999</v>
      </c>
      <c r="AF94">
        <v>6.1510581000000011</v>
      </c>
      <c r="AG94">
        <v>28.874874600000002</v>
      </c>
      <c r="AH94">
        <v>0</v>
      </c>
      <c r="AI94">
        <v>0</v>
      </c>
      <c r="AJ94">
        <v>0</v>
      </c>
      <c r="AK94">
        <v>22.797696809999998</v>
      </c>
      <c r="AL94">
        <v>8.6689999999999987</v>
      </c>
      <c r="AM94">
        <v>0</v>
      </c>
      <c r="AN94">
        <v>0</v>
      </c>
      <c r="AO94">
        <v>2.1951216000000002</v>
      </c>
      <c r="AP94">
        <v>2.8130760000000001</v>
      </c>
      <c r="AQ94">
        <v>0</v>
      </c>
      <c r="AR94">
        <v>11.637043200000001</v>
      </c>
      <c r="AS94">
        <v>8.2713657600000001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25.382431456356912</v>
      </c>
      <c r="BB94">
        <f t="shared" si="1"/>
        <v>653.29182977061475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256.16039902831909</v>
      </c>
      <c r="L95">
        <v>0</v>
      </c>
      <c r="M95">
        <v>31.883027696425984</v>
      </c>
      <c r="N95">
        <v>51.877512914334908</v>
      </c>
      <c r="O95">
        <v>73.283955187499998</v>
      </c>
      <c r="P95">
        <v>24.454602082308195</v>
      </c>
      <c r="Q95">
        <v>0</v>
      </c>
      <c r="R95">
        <v>9.3081236622641335</v>
      </c>
      <c r="S95">
        <v>11.583212245316242</v>
      </c>
      <c r="T95">
        <v>0</v>
      </c>
      <c r="U95">
        <v>41.408479571332883</v>
      </c>
      <c r="V95">
        <v>5.1243120476758053</v>
      </c>
      <c r="W95">
        <v>20.376771428571427</v>
      </c>
      <c r="X95">
        <v>38.842717557589815</v>
      </c>
      <c r="Y95">
        <v>0</v>
      </c>
      <c r="Z95">
        <v>2.8784289599999995</v>
      </c>
      <c r="AA95">
        <v>0</v>
      </c>
      <c r="AB95">
        <v>0</v>
      </c>
      <c r="AC95">
        <v>0</v>
      </c>
      <c r="AD95">
        <v>3.5975779000000001</v>
      </c>
      <c r="AE95">
        <v>6.7624751999999999</v>
      </c>
      <c r="AF95">
        <v>6.1510581000000011</v>
      </c>
      <c r="AG95">
        <v>28.874874600000002</v>
      </c>
      <c r="AH95">
        <v>0</v>
      </c>
      <c r="AI95">
        <v>0</v>
      </c>
      <c r="AJ95">
        <v>0</v>
      </c>
      <c r="AK95">
        <v>22.797696809999998</v>
      </c>
      <c r="AL95">
        <v>8.6689999999999987</v>
      </c>
      <c r="AM95">
        <v>0</v>
      </c>
      <c r="AN95">
        <v>0</v>
      </c>
      <c r="AO95">
        <v>2.1951216000000002</v>
      </c>
      <c r="AP95">
        <v>2.8130760000000001</v>
      </c>
      <c r="AQ95">
        <v>0</v>
      </c>
      <c r="AR95">
        <v>9.6975359999999995</v>
      </c>
      <c r="AS95">
        <v>8.2713657600000001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24.946237731405645</v>
      </c>
      <c r="BB95">
        <f t="shared" si="1"/>
        <v>642.06508662023282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256.16039902831909</v>
      </c>
      <c r="L96">
        <v>0</v>
      </c>
      <c r="M96">
        <v>31.883027696425984</v>
      </c>
      <c r="N96">
        <v>51.877512914334908</v>
      </c>
      <c r="O96">
        <v>73.283955187499998</v>
      </c>
      <c r="P96">
        <v>24.454602082308195</v>
      </c>
      <c r="Q96">
        <v>0</v>
      </c>
      <c r="R96">
        <v>9.3081236622641335</v>
      </c>
      <c r="S96">
        <v>11.583212245316242</v>
      </c>
      <c r="T96">
        <v>0</v>
      </c>
      <c r="U96">
        <v>41.408479571332883</v>
      </c>
      <c r="V96">
        <v>5.1243120476758053</v>
      </c>
      <c r="W96">
        <v>20.376771428571427</v>
      </c>
      <c r="X96">
        <v>35.609612554445306</v>
      </c>
      <c r="Y96">
        <v>0</v>
      </c>
      <c r="Z96">
        <v>2.8784289599999995</v>
      </c>
      <c r="AA96">
        <v>0</v>
      </c>
      <c r="AB96">
        <v>0</v>
      </c>
      <c r="AC96">
        <v>0</v>
      </c>
      <c r="AD96">
        <v>3.5975779000000001</v>
      </c>
      <c r="AE96">
        <v>6.7624751999999999</v>
      </c>
      <c r="AF96">
        <v>6.1510581000000011</v>
      </c>
      <c r="AG96">
        <v>28.874874600000002</v>
      </c>
      <c r="AH96">
        <v>0</v>
      </c>
      <c r="AI96">
        <v>0</v>
      </c>
      <c r="AJ96">
        <v>0</v>
      </c>
      <c r="AK96">
        <v>22.797696809999998</v>
      </c>
      <c r="AL96">
        <v>8.6689999999999987</v>
      </c>
      <c r="AM96">
        <v>0</v>
      </c>
      <c r="AN96">
        <v>0</v>
      </c>
      <c r="AO96">
        <v>2.1951216000000002</v>
      </c>
      <c r="AP96">
        <v>2.8130760000000001</v>
      </c>
      <c r="AQ96">
        <v>0</v>
      </c>
      <c r="AR96">
        <v>9.6975359999999995</v>
      </c>
      <c r="AS96">
        <v>8.2713657600000001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24.825319692135082</v>
      </c>
      <c r="BB96">
        <f t="shared" si="1"/>
        <v>638.95289965635891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256.16039902831909</v>
      </c>
      <c r="L97">
        <v>0</v>
      </c>
      <c r="M97">
        <v>31.883027696425984</v>
      </c>
      <c r="N97">
        <v>51.877512914334908</v>
      </c>
      <c r="O97">
        <v>73.283955187499998</v>
      </c>
      <c r="P97">
        <v>24.454602082308195</v>
      </c>
      <c r="Q97">
        <v>0</v>
      </c>
      <c r="R97">
        <v>9.3081236622641335</v>
      </c>
      <c r="S97">
        <v>11.583212245316242</v>
      </c>
      <c r="T97">
        <v>0</v>
      </c>
      <c r="U97">
        <v>41.408479571332883</v>
      </c>
      <c r="V97">
        <v>5.1243120476758053</v>
      </c>
      <c r="W97">
        <v>20.380216776576102</v>
      </c>
      <c r="X97">
        <v>36.785788498933186</v>
      </c>
      <c r="Y97">
        <v>0</v>
      </c>
      <c r="Z97">
        <v>2.8784289599999995</v>
      </c>
      <c r="AA97">
        <v>0</v>
      </c>
      <c r="AB97">
        <v>0</v>
      </c>
      <c r="AC97">
        <v>0</v>
      </c>
      <c r="AD97">
        <v>3.5975779000000001</v>
      </c>
      <c r="AE97">
        <v>6.7624751999999999</v>
      </c>
      <c r="AF97">
        <v>6.1510581000000011</v>
      </c>
      <c r="AG97">
        <v>28.874874600000002</v>
      </c>
      <c r="AH97">
        <v>0</v>
      </c>
      <c r="AI97">
        <v>0</v>
      </c>
      <c r="AJ97">
        <v>0</v>
      </c>
      <c r="AK97">
        <v>22.797696809999998</v>
      </c>
      <c r="AL97">
        <v>8.6689999999999987</v>
      </c>
      <c r="AM97">
        <v>0</v>
      </c>
      <c r="AN97">
        <v>0</v>
      </c>
      <c r="AO97">
        <v>2.1951216000000002</v>
      </c>
      <c r="AP97">
        <v>2.5317684000000003</v>
      </c>
      <c r="AQ97">
        <v>0</v>
      </c>
      <c r="AR97">
        <v>11.637043200000001</v>
      </c>
      <c r="AS97">
        <v>8.2713657600000001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24.931454091238663</v>
      </c>
      <c r="BB97">
        <f t="shared" si="1"/>
        <v>641.68458614974793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256.16039902831909</v>
      </c>
      <c r="L98">
        <v>0</v>
      </c>
      <c r="M98">
        <v>31.883027696425984</v>
      </c>
      <c r="N98">
        <v>51.877512914334908</v>
      </c>
      <c r="O98">
        <v>73.283955187499998</v>
      </c>
      <c r="P98">
        <v>24.454602082308195</v>
      </c>
      <c r="Q98">
        <v>0</v>
      </c>
      <c r="R98">
        <v>9.3053947679324889</v>
      </c>
      <c r="S98">
        <v>12.029919213561968</v>
      </c>
      <c r="T98">
        <v>0</v>
      </c>
      <c r="U98">
        <v>41.408479571332883</v>
      </c>
      <c r="V98">
        <v>5.1211000000000002</v>
      </c>
      <c r="W98">
        <v>20.380216776576102</v>
      </c>
      <c r="X98">
        <v>36.785788498933186</v>
      </c>
      <c r="Y98">
        <v>0</v>
      </c>
      <c r="Z98">
        <v>2.8020960000000001</v>
      </c>
      <c r="AA98">
        <v>0</v>
      </c>
      <c r="AB98">
        <v>0</v>
      </c>
      <c r="AC98">
        <v>0</v>
      </c>
      <c r="AD98">
        <v>3.5975779000000001</v>
      </c>
      <c r="AE98">
        <v>6.7624751999999999</v>
      </c>
      <c r="AF98">
        <v>6.1510581000000011</v>
      </c>
      <c r="AG98">
        <v>28.874874600000002</v>
      </c>
      <c r="AH98">
        <v>0</v>
      </c>
      <c r="AI98">
        <v>0</v>
      </c>
      <c r="AJ98">
        <v>0</v>
      </c>
      <c r="AK98">
        <v>22.797696809999998</v>
      </c>
      <c r="AL98">
        <v>8.6689999999999987</v>
      </c>
      <c r="AM98">
        <v>0</v>
      </c>
      <c r="AN98">
        <v>0</v>
      </c>
      <c r="AO98">
        <v>2.1951216000000002</v>
      </c>
      <c r="AP98">
        <v>2.5317684000000003</v>
      </c>
      <c r="AQ98">
        <v>0</v>
      </c>
      <c r="AR98">
        <v>11.637043200000001</v>
      </c>
      <c r="AS98">
        <v>8.2713657600000001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24.945084082634374</v>
      </c>
      <c r="BB98">
        <f t="shared" si="1"/>
        <v>642.03538922459063</v>
      </c>
    </row>
    <row r="99" spans="1:54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5.9322020573000467</v>
      </c>
      <c r="L99">
        <f t="shared" si="2"/>
        <v>0</v>
      </c>
      <c r="M99">
        <f t="shared" si="2"/>
        <v>0.78431243597262268</v>
      </c>
      <c r="N99">
        <f t="shared" si="2"/>
        <v>1.3038520371419977</v>
      </c>
      <c r="O99">
        <f t="shared" si="2"/>
        <v>1.7588149245000033</v>
      </c>
      <c r="P99">
        <f t="shared" si="2"/>
        <v>0.66027007482919375</v>
      </c>
      <c r="Q99">
        <f t="shared" si="2"/>
        <v>0</v>
      </c>
      <c r="R99">
        <f t="shared" si="2"/>
        <v>0.2042172721681923</v>
      </c>
      <c r="S99">
        <f t="shared" si="2"/>
        <v>0.25405729594011517</v>
      </c>
      <c r="T99">
        <f t="shared" si="2"/>
        <v>0</v>
      </c>
      <c r="U99">
        <f t="shared" si="2"/>
        <v>1.0161589959370991</v>
      </c>
      <c r="V99">
        <f t="shared" si="2"/>
        <v>7.4827847840394007E-2</v>
      </c>
      <c r="W99">
        <f t="shared" si="2"/>
        <v>0.48661493040028975</v>
      </c>
      <c r="X99">
        <f t="shared" si="2"/>
        <v>1.5215461098818837</v>
      </c>
      <c r="Y99">
        <f t="shared" si="2"/>
        <v>0</v>
      </c>
      <c r="Z99">
        <f t="shared" si="2"/>
        <v>4.8194601840000011E-2</v>
      </c>
      <c r="AA99">
        <f t="shared" si="2"/>
        <v>6.9388395480000017E-2</v>
      </c>
      <c r="AB99">
        <f t="shared" si="2"/>
        <v>8.949610488000001E-2</v>
      </c>
      <c r="AC99">
        <f t="shared" si="2"/>
        <v>6.6969398098574967E-2</v>
      </c>
      <c r="AD99">
        <f t="shared" si="2"/>
        <v>0.11245332209999981</v>
      </c>
      <c r="AE99">
        <f t="shared" si="2"/>
        <v>0.15081052297480008</v>
      </c>
      <c r="AF99">
        <f t="shared" si="2"/>
        <v>0.11857873114999996</v>
      </c>
      <c r="AG99">
        <f t="shared" si="2"/>
        <v>0.69299699040000162</v>
      </c>
      <c r="AH99">
        <f t="shared" si="2"/>
        <v>0.41590670000000007</v>
      </c>
      <c r="AI99">
        <f t="shared" si="2"/>
        <v>3.7600638424999999E-2</v>
      </c>
      <c r="AJ99">
        <f t="shared" si="2"/>
        <v>0</v>
      </c>
      <c r="AK99">
        <f t="shared" si="2"/>
        <v>0.54697750316999971</v>
      </c>
      <c r="AL99">
        <f t="shared" si="2"/>
        <v>0.26917244999999995</v>
      </c>
      <c r="AM99">
        <f t="shared" si="2"/>
        <v>3.5119873712000003E-2</v>
      </c>
      <c r="AN99">
        <f t="shared" si="2"/>
        <v>0</v>
      </c>
      <c r="AO99">
        <f t="shared" si="2"/>
        <v>5.1391670399999888E-2</v>
      </c>
      <c r="AP99">
        <f t="shared" si="2"/>
        <v>7.412455259999999E-2</v>
      </c>
      <c r="AQ99">
        <f t="shared" si="2"/>
        <v>0.24453520000000009</v>
      </c>
      <c r="AR99">
        <f t="shared" si="2"/>
        <v>0.21758846400000012</v>
      </c>
      <c r="AS99">
        <f t="shared" si="2"/>
        <v>0.17195578603199979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>SUM(BA3:BA98)/4000</f>
        <v>0.65113936155420438</v>
      </c>
      <c r="BB99">
        <f t="shared" si="1"/>
        <v>16.758995525620008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J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38.997773930249814</v>
      </c>
      <c r="L3">
        <v>0</v>
      </c>
      <c r="M3">
        <v>0</v>
      </c>
      <c r="N3">
        <v>30.000452001721907</v>
      </c>
      <c r="O3">
        <v>50.384375701013447</v>
      </c>
      <c r="P3">
        <v>62.237689693657657</v>
      </c>
      <c r="Q3">
        <v>0</v>
      </c>
      <c r="R3">
        <v>3.0028580583785018</v>
      </c>
      <c r="S3">
        <v>2.0035483011325783</v>
      </c>
      <c r="T3">
        <v>0</v>
      </c>
      <c r="U3">
        <v>220.64091761553919</v>
      </c>
      <c r="V3">
        <v>0</v>
      </c>
      <c r="W3">
        <v>11.787785714285713</v>
      </c>
      <c r="X3">
        <v>37.471431630071244</v>
      </c>
      <c r="Y3">
        <v>0</v>
      </c>
      <c r="Z3">
        <v>1.6646652</v>
      </c>
      <c r="AA3">
        <v>0</v>
      </c>
      <c r="AB3">
        <v>0</v>
      </c>
      <c r="AC3">
        <v>0</v>
      </c>
      <c r="AD3">
        <v>2.07981046</v>
      </c>
      <c r="AE3">
        <v>3.5847525999999994</v>
      </c>
      <c r="AF3">
        <v>0</v>
      </c>
      <c r="AG3">
        <v>0</v>
      </c>
      <c r="AH3">
        <v>0</v>
      </c>
      <c r="AI3">
        <v>0</v>
      </c>
      <c r="AJ3">
        <v>0</v>
      </c>
      <c r="AK3">
        <v>13.18132971</v>
      </c>
      <c r="AL3">
        <v>17.706000000000003</v>
      </c>
      <c r="AM3">
        <v>0</v>
      </c>
      <c r="AN3">
        <v>0</v>
      </c>
      <c r="AO3">
        <v>1.5681959999999999</v>
      </c>
      <c r="AP3">
        <v>2.928366</v>
      </c>
      <c r="AQ3">
        <v>0</v>
      </c>
      <c r="AR3">
        <v>10.094975999999999</v>
      </c>
      <c r="AS3">
        <v>6.2527586399999988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19.282979908488652</v>
      </c>
      <c r="BB3">
        <f>SUM(B3:AZ3)-BA3</f>
        <v>496.30470734756136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38.997773930249814</v>
      </c>
      <c r="L4">
        <v>0</v>
      </c>
      <c r="M4">
        <v>0</v>
      </c>
      <c r="N4">
        <v>30.000452001721907</v>
      </c>
      <c r="O4">
        <v>50.384375701013447</v>
      </c>
      <c r="P4">
        <v>62.237689693657657</v>
      </c>
      <c r="Q4">
        <v>0</v>
      </c>
      <c r="R4">
        <v>3.0028580583785018</v>
      </c>
      <c r="S4">
        <v>2.0035483011325783</v>
      </c>
      <c r="T4">
        <v>0</v>
      </c>
      <c r="U4">
        <v>220.64091761553919</v>
      </c>
      <c r="V4">
        <v>0</v>
      </c>
      <c r="W4">
        <v>11.787785714285713</v>
      </c>
      <c r="X4">
        <v>37.471431630071244</v>
      </c>
      <c r="Y4">
        <v>0</v>
      </c>
      <c r="Z4">
        <v>1.6646652</v>
      </c>
      <c r="AA4">
        <v>0</v>
      </c>
      <c r="AB4">
        <v>0</v>
      </c>
      <c r="AC4">
        <v>0</v>
      </c>
      <c r="AD4">
        <v>2.07981046</v>
      </c>
      <c r="AE4">
        <v>3.5847525999999994</v>
      </c>
      <c r="AF4">
        <v>0</v>
      </c>
      <c r="AG4">
        <v>0</v>
      </c>
      <c r="AH4">
        <v>0</v>
      </c>
      <c r="AI4">
        <v>0</v>
      </c>
      <c r="AJ4">
        <v>0</v>
      </c>
      <c r="AK4">
        <v>13.18132971</v>
      </c>
      <c r="AL4">
        <v>5.9019999999999992</v>
      </c>
      <c r="AM4">
        <v>0</v>
      </c>
      <c r="AN4">
        <v>0</v>
      </c>
      <c r="AO4">
        <v>1.5681959999999999</v>
      </c>
      <c r="AP4">
        <v>2.928366</v>
      </c>
      <c r="AQ4">
        <v>0</v>
      </c>
      <c r="AR4">
        <v>10.094975999999999</v>
      </c>
      <c r="AS4">
        <v>6.2527586399999988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18.841510308488651</v>
      </c>
      <c r="BB4">
        <f t="shared" ref="BB4:BB67" si="0">SUM(B4:AZ4)-BA4</f>
        <v>484.94217694756139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38.997773930249814</v>
      </c>
      <c r="L5">
        <v>0</v>
      </c>
      <c r="M5">
        <v>0</v>
      </c>
      <c r="N5">
        <v>30.000452001721907</v>
      </c>
      <c r="O5">
        <v>50.384375701013447</v>
      </c>
      <c r="P5">
        <v>62.237689693657657</v>
      </c>
      <c r="Q5">
        <v>0</v>
      </c>
      <c r="R5">
        <v>3.0028580583785018</v>
      </c>
      <c r="S5">
        <v>2.0035483011325783</v>
      </c>
      <c r="T5">
        <v>0</v>
      </c>
      <c r="U5">
        <v>220.64091761553919</v>
      </c>
      <c r="V5">
        <v>0</v>
      </c>
      <c r="W5">
        <v>11.787785714285713</v>
      </c>
      <c r="X5">
        <v>37.471431630071244</v>
      </c>
      <c r="Y5">
        <v>0</v>
      </c>
      <c r="Z5">
        <v>1.6646652</v>
      </c>
      <c r="AA5">
        <v>0</v>
      </c>
      <c r="AB5">
        <v>0</v>
      </c>
      <c r="AC5">
        <v>0</v>
      </c>
      <c r="AD5">
        <v>2.07981046</v>
      </c>
      <c r="AE5">
        <v>3.5847525999999994</v>
      </c>
      <c r="AF5">
        <v>0</v>
      </c>
      <c r="AG5">
        <v>0</v>
      </c>
      <c r="AH5">
        <v>0</v>
      </c>
      <c r="AI5">
        <v>0</v>
      </c>
      <c r="AJ5">
        <v>0</v>
      </c>
      <c r="AK5">
        <v>13.18132971</v>
      </c>
      <c r="AL5">
        <v>2.9509999999999996</v>
      </c>
      <c r="AM5">
        <v>0</v>
      </c>
      <c r="AN5">
        <v>0</v>
      </c>
      <c r="AO5">
        <v>1.5681959999999999</v>
      </c>
      <c r="AP5">
        <v>2.928366</v>
      </c>
      <c r="AQ5">
        <v>0</v>
      </c>
      <c r="AR5">
        <v>10.094975999999999</v>
      </c>
      <c r="AS5">
        <v>6.2527586399999988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18.73114290848865</v>
      </c>
      <c r="BB5">
        <f t="shared" si="0"/>
        <v>482.1015443475614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38.997773930249814</v>
      </c>
      <c r="L6">
        <v>0</v>
      </c>
      <c r="M6">
        <v>0</v>
      </c>
      <c r="N6">
        <v>30.000452001721907</v>
      </c>
      <c r="O6">
        <v>50.384375701013447</v>
      </c>
      <c r="P6">
        <v>62.237689693657657</v>
      </c>
      <c r="Q6">
        <v>0</v>
      </c>
      <c r="R6">
        <v>3.0028580583785018</v>
      </c>
      <c r="S6">
        <v>2.0035483011325783</v>
      </c>
      <c r="T6">
        <v>0</v>
      </c>
      <c r="U6">
        <v>220.64091761553919</v>
      </c>
      <c r="V6">
        <v>0</v>
      </c>
      <c r="W6">
        <v>11.787785714285713</v>
      </c>
      <c r="X6">
        <v>37.471431630071244</v>
      </c>
      <c r="Y6">
        <v>0</v>
      </c>
      <c r="Z6">
        <v>1.6646652</v>
      </c>
      <c r="AA6">
        <v>0</v>
      </c>
      <c r="AB6">
        <v>0</v>
      </c>
      <c r="AC6">
        <v>0</v>
      </c>
      <c r="AD6">
        <v>2.07981046</v>
      </c>
      <c r="AE6">
        <v>3.5847525999999994</v>
      </c>
      <c r="AF6">
        <v>0</v>
      </c>
      <c r="AG6">
        <v>0</v>
      </c>
      <c r="AH6">
        <v>0</v>
      </c>
      <c r="AI6">
        <v>0</v>
      </c>
      <c r="AJ6">
        <v>0</v>
      </c>
      <c r="AK6">
        <v>13.18132971</v>
      </c>
      <c r="AL6">
        <v>2.9509999999999996</v>
      </c>
      <c r="AM6">
        <v>0</v>
      </c>
      <c r="AN6">
        <v>0</v>
      </c>
      <c r="AO6">
        <v>1.5681959999999999</v>
      </c>
      <c r="AP6">
        <v>2.928366</v>
      </c>
      <c r="AQ6">
        <v>0</v>
      </c>
      <c r="AR6">
        <v>2.80416</v>
      </c>
      <c r="AS6">
        <v>6.2527586399999988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18.458466288488651</v>
      </c>
      <c r="BB6">
        <f t="shared" si="0"/>
        <v>475.08340496756148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38.997773930249814</v>
      </c>
      <c r="L7">
        <v>0</v>
      </c>
      <c r="M7">
        <v>0</v>
      </c>
      <c r="N7">
        <v>30.000452001721907</v>
      </c>
      <c r="O7">
        <v>50.384375701013447</v>
      </c>
      <c r="P7">
        <v>62.237689693657657</v>
      </c>
      <c r="Q7">
        <v>0</v>
      </c>
      <c r="R7">
        <v>3.0028580583785018</v>
      </c>
      <c r="S7">
        <v>2.0035483011325783</v>
      </c>
      <c r="T7">
        <v>0</v>
      </c>
      <c r="U7">
        <v>220.64091761553919</v>
      </c>
      <c r="V7">
        <v>1.587295579496779E-3</v>
      </c>
      <c r="W7">
        <v>4.9963732260617242</v>
      </c>
      <c r="X7">
        <v>18.001675929870558</v>
      </c>
      <c r="Y7">
        <v>0</v>
      </c>
      <c r="Z7">
        <v>1.6646652</v>
      </c>
      <c r="AA7">
        <v>0</v>
      </c>
      <c r="AB7">
        <v>0</v>
      </c>
      <c r="AC7">
        <v>0</v>
      </c>
      <c r="AD7">
        <v>2.07981046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13.18132971</v>
      </c>
      <c r="AL7">
        <v>2.9509999999999996</v>
      </c>
      <c r="AM7">
        <v>0</v>
      </c>
      <c r="AN7">
        <v>0</v>
      </c>
      <c r="AO7">
        <v>1.5681959999999999</v>
      </c>
      <c r="AP7">
        <v>1.62687</v>
      </c>
      <c r="AQ7">
        <v>0</v>
      </c>
      <c r="AR7">
        <v>2.80416</v>
      </c>
      <c r="AS7">
        <v>4.0318334399999989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17.210549660114054</v>
      </c>
      <c r="BB7">
        <f t="shared" si="0"/>
        <v>442.96456690309088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38.997773930249814</v>
      </c>
      <c r="L8">
        <v>0</v>
      </c>
      <c r="M8">
        <v>0</v>
      </c>
      <c r="N8">
        <v>30.000452001721907</v>
      </c>
      <c r="O8">
        <v>50.384375701013447</v>
      </c>
      <c r="P8">
        <v>62.237689693657657</v>
      </c>
      <c r="Q8">
        <v>0</v>
      </c>
      <c r="R8">
        <v>3.1165594442253748</v>
      </c>
      <c r="S8">
        <v>2.9087886480731564</v>
      </c>
      <c r="T8">
        <v>0</v>
      </c>
      <c r="U8">
        <v>220.64091761553919</v>
      </c>
      <c r="V8">
        <v>0</v>
      </c>
      <c r="W8">
        <v>4.9963732260617242</v>
      </c>
      <c r="X8">
        <v>18.001675929870558</v>
      </c>
      <c r="Y8">
        <v>0</v>
      </c>
      <c r="Z8">
        <v>1.6646652</v>
      </c>
      <c r="AA8">
        <v>0</v>
      </c>
      <c r="AB8">
        <v>0</v>
      </c>
      <c r="AC8">
        <v>0</v>
      </c>
      <c r="AD8">
        <v>2.07981046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13.18132971</v>
      </c>
      <c r="AL8">
        <v>2.9509999999999996</v>
      </c>
      <c r="AM8">
        <v>0</v>
      </c>
      <c r="AN8">
        <v>0</v>
      </c>
      <c r="AO8">
        <v>1.5681959999999999</v>
      </c>
      <c r="AP8">
        <v>1.62687</v>
      </c>
      <c r="AQ8">
        <v>0</v>
      </c>
      <c r="AR8">
        <v>2.80416</v>
      </c>
      <c r="AS8">
        <v>4.0318334399999989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17.248598831160891</v>
      </c>
      <c r="BB8">
        <f t="shared" si="0"/>
        <v>443.94387216925196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38.997773930249814</v>
      </c>
      <c r="L9">
        <v>0</v>
      </c>
      <c r="M9">
        <v>0</v>
      </c>
      <c r="N9">
        <v>30.000452001721907</v>
      </c>
      <c r="O9">
        <v>50.384375701013447</v>
      </c>
      <c r="P9">
        <v>62.237689693657657</v>
      </c>
      <c r="Q9">
        <v>0</v>
      </c>
      <c r="R9">
        <v>3.1161024767801861</v>
      </c>
      <c r="S9">
        <v>2.9087886480731564</v>
      </c>
      <c r="T9">
        <v>0</v>
      </c>
      <c r="U9">
        <v>220.64091761553919</v>
      </c>
      <c r="V9">
        <v>0</v>
      </c>
      <c r="W9">
        <v>4.9963732260617242</v>
      </c>
      <c r="X9">
        <v>18.001675929870558</v>
      </c>
      <c r="Y9">
        <v>0</v>
      </c>
      <c r="Z9">
        <v>1.6646652</v>
      </c>
      <c r="AA9">
        <v>0</v>
      </c>
      <c r="AB9">
        <v>0</v>
      </c>
      <c r="AC9">
        <v>0</v>
      </c>
      <c r="AD9">
        <v>2.07981046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13.18132971</v>
      </c>
      <c r="AL9">
        <v>2.9509999999999996</v>
      </c>
      <c r="AM9">
        <v>0</v>
      </c>
      <c r="AN9">
        <v>0</v>
      </c>
      <c r="AO9">
        <v>1.5681959999999999</v>
      </c>
      <c r="AP9">
        <v>1.62687</v>
      </c>
      <c r="AQ9">
        <v>0</v>
      </c>
      <c r="AR9">
        <v>2.80416</v>
      </c>
      <c r="AS9">
        <v>4.0318334399999989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17.248581492198674</v>
      </c>
      <c r="BB9">
        <f t="shared" si="0"/>
        <v>443.94343254076898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38.997773930249814</v>
      </c>
      <c r="L10">
        <v>0</v>
      </c>
      <c r="M10">
        <v>0</v>
      </c>
      <c r="N10">
        <v>30.000452001721907</v>
      </c>
      <c r="O10">
        <v>50.384375701013447</v>
      </c>
      <c r="P10">
        <v>62.237689693657657</v>
      </c>
      <c r="Q10">
        <v>0</v>
      </c>
      <c r="R10">
        <v>3.1161024767801861</v>
      </c>
      <c r="S10">
        <v>2.9087886480731564</v>
      </c>
      <c r="T10">
        <v>0</v>
      </c>
      <c r="U10">
        <v>220.64091761553919</v>
      </c>
      <c r="V10">
        <v>0</v>
      </c>
      <c r="W10">
        <v>4.9963732260617242</v>
      </c>
      <c r="X10">
        <v>18.001675929870558</v>
      </c>
      <c r="Y10">
        <v>0</v>
      </c>
      <c r="Z10">
        <v>1.6646652</v>
      </c>
      <c r="AA10">
        <v>0</v>
      </c>
      <c r="AB10">
        <v>0</v>
      </c>
      <c r="AC10">
        <v>0</v>
      </c>
      <c r="AD10">
        <v>2.07981046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13.18132971</v>
      </c>
      <c r="AL10">
        <v>2.9509999999999996</v>
      </c>
      <c r="AM10">
        <v>0</v>
      </c>
      <c r="AN10">
        <v>0</v>
      </c>
      <c r="AO10">
        <v>1.5681959999999999</v>
      </c>
      <c r="AP10">
        <v>1.62687</v>
      </c>
      <c r="AQ10">
        <v>0</v>
      </c>
      <c r="AR10">
        <v>2.80416</v>
      </c>
      <c r="AS10">
        <v>4.0318334399999989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17.248581492198674</v>
      </c>
      <c r="BB10">
        <f t="shared" si="0"/>
        <v>443.94343254076898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38.997773930249814</v>
      </c>
      <c r="L11">
        <v>0</v>
      </c>
      <c r="M11">
        <v>0</v>
      </c>
      <c r="N11">
        <v>30.000452001721907</v>
      </c>
      <c r="O11">
        <v>50.384375701013447</v>
      </c>
      <c r="P11">
        <v>62.237689693657657</v>
      </c>
      <c r="Q11">
        <v>0</v>
      </c>
      <c r="R11">
        <v>3.1165594442253748</v>
      </c>
      <c r="S11">
        <v>2.9087886480731564</v>
      </c>
      <c r="T11">
        <v>0</v>
      </c>
      <c r="U11">
        <v>220.64091761553919</v>
      </c>
      <c r="V11">
        <v>0</v>
      </c>
      <c r="W11">
        <v>4.9963732260617242</v>
      </c>
      <c r="X11">
        <v>18.001675929870558</v>
      </c>
      <c r="Y11">
        <v>0</v>
      </c>
      <c r="Z11">
        <v>1.6646652</v>
      </c>
      <c r="AA11">
        <v>0</v>
      </c>
      <c r="AB11">
        <v>0</v>
      </c>
      <c r="AC11">
        <v>0</v>
      </c>
      <c r="AD11">
        <v>2.07981046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13.18132971</v>
      </c>
      <c r="AL11">
        <v>2.9509999999999996</v>
      </c>
      <c r="AM11">
        <v>0</v>
      </c>
      <c r="AN11">
        <v>0</v>
      </c>
      <c r="AO11">
        <v>1.5681959999999999</v>
      </c>
      <c r="AP11">
        <v>1.62687</v>
      </c>
      <c r="AQ11">
        <v>0</v>
      </c>
      <c r="AR11">
        <v>2.80416</v>
      </c>
      <c r="AS11">
        <v>4.0318334399999989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17.248598831160891</v>
      </c>
      <c r="BB11">
        <f t="shared" si="0"/>
        <v>443.94387216925196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38.997773930249814</v>
      </c>
      <c r="L12">
        <v>0</v>
      </c>
      <c r="M12">
        <v>0</v>
      </c>
      <c r="N12">
        <v>30.000452001721907</v>
      </c>
      <c r="O12">
        <v>50.384375701013447</v>
      </c>
      <c r="P12">
        <v>62.237689693657657</v>
      </c>
      <c r="Q12">
        <v>0</v>
      </c>
      <c r="R12">
        <v>3.1161024767801861</v>
      </c>
      <c r="S12">
        <v>2.9087886480731564</v>
      </c>
      <c r="T12">
        <v>0</v>
      </c>
      <c r="U12">
        <v>220.64091761553919</v>
      </c>
      <c r="V12">
        <v>0</v>
      </c>
      <c r="W12">
        <v>4.9963732260617242</v>
      </c>
      <c r="X12">
        <v>18.001675929870558</v>
      </c>
      <c r="Y12">
        <v>0</v>
      </c>
      <c r="Z12">
        <v>1.6646652</v>
      </c>
      <c r="AA12">
        <v>0</v>
      </c>
      <c r="AB12">
        <v>0</v>
      </c>
      <c r="AC12">
        <v>0</v>
      </c>
      <c r="AD12">
        <v>2.07981046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13.18132971</v>
      </c>
      <c r="AL12">
        <v>2.9509999999999996</v>
      </c>
      <c r="AM12">
        <v>0</v>
      </c>
      <c r="AN12">
        <v>0</v>
      </c>
      <c r="AO12">
        <v>1.5681959999999999</v>
      </c>
      <c r="AP12">
        <v>1.62687</v>
      </c>
      <c r="AQ12">
        <v>0</v>
      </c>
      <c r="AR12">
        <v>4.2062399999999993</v>
      </c>
      <c r="AS12">
        <v>4.0318334399999989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17.301019284198674</v>
      </c>
      <c r="BB12">
        <f t="shared" si="0"/>
        <v>445.29307474876896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38.997773930249814</v>
      </c>
      <c r="L13">
        <v>0</v>
      </c>
      <c r="M13">
        <v>0</v>
      </c>
      <c r="N13">
        <v>30.000452001721907</v>
      </c>
      <c r="O13">
        <v>50.384375701013447</v>
      </c>
      <c r="P13">
        <v>62.237689693657657</v>
      </c>
      <c r="Q13">
        <v>0</v>
      </c>
      <c r="R13">
        <v>3.1161024767801861</v>
      </c>
      <c r="S13">
        <v>2.9087886480731564</v>
      </c>
      <c r="T13">
        <v>0</v>
      </c>
      <c r="U13">
        <v>220.64091761553919</v>
      </c>
      <c r="V13">
        <v>0</v>
      </c>
      <c r="W13">
        <v>4.9963732260617242</v>
      </c>
      <c r="X13">
        <v>18.001675929870558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2.07981046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13.18132971</v>
      </c>
      <c r="AL13">
        <v>2.9509999999999996</v>
      </c>
      <c r="AM13">
        <v>0</v>
      </c>
      <c r="AN13">
        <v>0</v>
      </c>
      <c r="AO13">
        <v>1.5681959999999999</v>
      </c>
      <c r="AP13">
        <v>1.62687</v>
      </c>
      <c r="AQ13">
        <v>0</v>
      </c>
      <c r="AR13">
        <v>4.2062399999999993</v>
      </c>
      <c r="AS13">
        <v>4.0318334399999989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17.238760836198672</v>
      </c>
      <c r="BB13">
        <f t="shared" si="0"/>
        <v>443.69066799676898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38.997773930249814</v>
      </c>
      <c r="L14">
        <v>0</v>
      </c>
      <c r="M14">
        <v>0</v>
      </c>
      <c r="N14">
        <v>30.000452001721907</v>
      </c>
      <c r="O14">
        <v>50.384375701013447</v>
      </c>
      <c r="P14">
        <v>62.237689693657657</v>
      </c>
      <c r="Q14">
        <v>0</v>
      </c>
      <c r="R14">
        <v>3.1161024767801861</v>
      </c>
      <c r="S14">
        <v>2.9087886480731564</v>
      </c>
      <c r="T14">
        <v>0</v>
      </c>
      <c r="U14">
        <v>220.64091761553919</v>
      </c>
      <c r="V14">
        <v>0</v>
      </c>
      <c r="W14">
        <v>5.0024139751197572</v>
      </c>
      <c r="X14">
        <v>18.001675929870558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2.07981046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13.18132971</v>
      </c>
      <c r="AL14">
        <v>2.9509999999999996</v>
      </c>
      <c r="AM14">
        <v>0</v>
      </c>
      <c r="AN14">
        <v>0</v>
      </c>
      <c r="AO14">
        <v>1.5681959999999999</v>
      </c>
      <c r="AP14">
        <v>1.62687</v>
      </c>
      <c r="AQ14">
        <v>0</v>
      </c>
      <c r="AR14">
        <v>4.2062399999999993</v>
      </c>
      <c r="AS14">
        <v>4.0318334399999989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17.238986768029804</v>
      </c>
      <c r="BB14">
        <f t="shared" si="0"/>
        <v>443.69648281399583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38.997773930249814</v>
      </c>
      <c r="L15">
        <v>0</v>
      </c>
      <c r="M15">
        <v>0</v>
      </c>
      <c r="N15">
        <v>30.000452001721907</v>
      </c>
      <c r="O15">
        <v>50.384375701013447</v>
      </c>
      <c r="P15">
        <v>62.237689693657657</v>
      </c>
      <c r="Q15">
        <v>0</v>
      </c>
      <c r="R15">
        <v>3.1160268595041329</v>
      </c>
      <c r="S15">
        <v>2.9087886480731564</v>
      </c>
      <c r="T15">
        <v>0</v>
      </c>
      <c r="U15">
        <v>220.64091761553919</v>
      </c>
      <c r="V15">
        <v>0</v>
      </c>
      <c r="W15">
        <v>5.0024139751197572</v>
      </c>
      <c r="X15">
        <v>18.002068189353473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2.07981046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13.18132971</v>
      </c>
      <c r="AL15">
        <v>2.9509999999999996</v>
      </c>
      <c r="AM15">
        <v>0</v>
      </c>
      <c r="AN15">
        <v>0</v>
      </c>
      <c r="AO15">
        <v>1.5681959999999999</v>
      </c>
      <c r="AP15">
        <v>1.62687</v>
      </c>
      <c r="AQ15">
        <v>0</v>
      </c>
      <c r="AR15">
        <v>10.094975999999999</v>
      </c>
      <c r="AS15">
        <v>6.2527586399999988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17.54230019749134</v>
      </c>
      <c r="BB15">
        <f t="shared" si="0"/>
        <v>451.50314722674119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38.997773930249814</v>
      </c>
      <c r="L16">
        <v>0</v>
      </c>
      <c r="M16">
        <v>0</v>
      </c>
      <c r="N16">
        <v>30.000452001721907</v>
      </c>
      <c r="O16">
        <v>50.384375701013447</v>
      </c>
      <c r="P16">
        <v>62.237689693657657</v>
      </c>
      <c r="Q16">
        <v>0</v>
      </c>
      <c r="R16">
        <v>3.1161024767801861</v>
      </c>
      <c r="S16">
        <v>2.7081918222433452</v>
      </c>
      <c r="T16">
        <v>0</v>
      </c>
      <c r="U16">
        <v>220.64091761553919</v>
      </c>
      <c r="V16">
        <v>0</v>
      </c>
      <c r="W16">
        <v>5.0024139751197572</v>
      </c>
      <c r="X16">
        <v>18.002068189353473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2.07981046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13.18132971</v>
      </c>
      <c r="AL16">
        <v>2.9509999999999996</v>
      </c>
      <c r="AM16">
        <v>0</v>
      </c>
      <c r="AN16">
        <v>0</v>
      </c>
      <c r="AO16">
        <v>1.5681959999999999</v>
      </c>
      <c r="AP16">
        <v>1.62687</v>
      </c>
      <c r="AQ16">
        <v>0</v>
      </c>
      <c r="AR16">
        <v>10.094975999999999</v>
      </c>
      <c r="AS16">
        <v>6.2527586399999988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17.534800551187015</v>
      </c>
      <c r="BB16">
        <f t="shared" si="0"/>
        <v>451.31012566449169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38.997773930249814</v>
      </c>
      <c r="L17">
        <v>0</v>
      </c>
      <c r="M17">
        <v>0</v>
      </c>
      <c r="N17">
        <v>30.000452001721907</v>
      </c>
      <c r="O17">
        <v>50.384375701013447</v>
      </c>
      <c r="P17">
        <v>62.237689693657657</v>
      </c>
      <c r="Q17">
        <v>0</v>
      </c>
      <c r="R17">
        <v>3.1161024767801861</v>
      </c>
      <c r="S17">
        <v>2.7081918222433452</v>
      </c>
      <c r="T17">
        <v>0</v>
      </c>
      <c r="U17">
        <v>220.64091761553919</v>
      </c>
      <c r="V17">
        <v>0</v>
      </c>
      <c r="W17">
        <v>5.0024139751197572</v>
      </c>
      <c r="X17">
        <v>18.002068189353473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2.07981046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13.05241695</v>
      </c>
      <c r="AL17">
        <v>2.9509999999999996</v>
      </c>
      <c r="AM17">
        <v>0</v>
      </c>
      <c r="AN17">
        <v>0</v>
      </c>
      <c r="AO17">
        <v>1.5681959999999999</v>
      </c>
      <c r="AP17">
        <v>1.62687</v>
      </c>
      <c r="AQ17">
        <v>0</v>
      </c>
      <c r="AR17">
        <v>10.094975999999999</v>
      </c>
      <c r="AS17">
        <v>6.2527586399999988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17.529979223887015</v>
      </c>
      <c r="BB17">
        <f t="shared" si="0"/>
        <v>451.18603423179167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38.997773930249814</v>
      </c>
      <c r="L18">
        <v>0</v>
      </c>
      <c r="M18">
        <v>0</v>
      </c>
      <c r="N18">
        <v>30.000452001721907</v>
      </c>
      <c r="O18">
        <v>50.384375701013447</v>
      </c>
      <c r="P18">
        <v>62.237689693657657</v>
      </c>
      <c r="Q18">
        <v>0</v>
      </c>
      <c r="R18">
        <v>3.1161024767801861</v>
      </c>
      <c r="S18">
        <v>2.7081918222433452</v>
      </c>
      <c r="T18">
        <v>0</v>
      </c>
      <c r="U18">
        <v>220.64091761553919</v>
      </c>
      <c r="V18">
        <v>0</v>
      </c>
      <c r="W18">
        <v>5.0024139751197572</v>
      </c>
      <c r="X18">
        <v>18.002068189353473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2.07981046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13.05241695</v>
      </c>
      <c r="AL18">
        <v>2.9509999999999996</v>
      </c>
      <c r="AM18">
        <v>0</v>
      </c>
      <c r="AN18">
        <v>0</v>
      </c>
      <c r="AO18">
        <v>1.5681959999999999</v>
      </c>
      <c r="AP18">
        <v>1.62687</v>
      </c>
      <c r="AQ18">
        <v>0</v>
      </c>
      <c r="AR18">
        <v>2.80416</v>
      </c>
      <c r="AS18">
        <v>6.2527586399999988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17.257302603887013</v>
      </c>
      <c r="BB18">
        <f t="shared" si="0"/>
        <v>444.16789485179174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38.997773930249814</v>
      </c>
      <c r="L19">
        <v>0</v>
      </c>
      <c r="M19">
        <v>0</v>
      </c>
      <c r="N19">
        <v>30.000452001721907</v>
      </c>
      <c r="O19">
        <v>50.384375701013447</v>
      </c>
      <c r="P19">
        <v>62.237689693657657</v>
      </c>
      <c r="Q19">
        <v>0</v>
      </c>
      <c r="R19">
        <v>3.1153620658135286</v>
      </c>
      <c r="S19">
        <v>3.3771323844000003</v>
      </c>
      <c r="T19">
        <v>0</v>
      </c>
      <c r="U19">
        <v>220.64091761553919</v>
      </c>
      <c r="V19">
        <v>0</v>
      </c>
      <c r="W19">
        <v>5.0024139751197572</v>
      </c>
      <c r="X19">
        <v>18.001675929870558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2.07981046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13.116873330000001</v>
      </c>
      <c r="AL19">
        <v>2.9509999999999996</v>
      </c>
      <c r="AM19">
        <v>0</v>
      </c>
      <c r="AN19">
        <v>0</v>
      </c>
      <c r="AO19">
        <v>1.5681959999999999</v>
      </c>
      <c r="AP19">
        <v>1.62687</v>
      </c>
      <c r="AQ19">
        <v>0</v>
      </c>
      <c r="AR19">
        <v>2.80416</v>
      </c>
      <c r="AS19">
        <v>4.0318334399999989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17.201627001522006</v>
      </c>
      <c r="BB19">
        <f t="shared" si="0"/>
        <v>442.73490952586383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38.997773930249814</v>
      </c>
      <c r="L20">
        <v>0</v>
      </c>
      <c r="M20">
        <v>0</v>
      </c>
      <c r="N20">
        <v>30.000452001721907</v>
      </c>
      <c r="O20">
        <v>50.384375701013447</v>
      </c>
      <c r="P20">
        <v>62.237689693657657</v>
      </c>
      <c r="Q20">
        <v>0</v>
      </c>
      <c r="R20">
        <v>3.1153620658135286</v>
      </c>
      <c r="S20">
        <v>3.3771323844000003</v>
      </c>
      <c r="T20">
        <v>0</v>
      </c>
      <c r="U20">
        <v>220.64091761553919</v>
      </c>
      <c r="V20">
        <v>0</v>
      </c>
      <c r="W20">
        <v>4.9963732260617242</v>
      </c>
      <c r="X20">
        <v>18.001675929870558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2.07981046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13.116873330000001</v>
      </c>
      <c r="AL20">
        <v>2.9509999999999996</v>
      </c>
      <c r="AM20">
        <v>0</v>
      </c>
      <c r="AN20">
        <v>0</v>
      </c>
      <c r="AO20">
        <v>1.5681959999999999</v>
      </c>
      <c r="AP20">
        <v>1.62687</v>
      </c>
      <c r="AQ20">
        <v>0</v>
      </c>
      <c r="AR20">
        <v>2.80416</v>
      </c>
      <c r="AS20">
        <v>4.0318334399999989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17.201401069690881</v>
      </c>
      <c r="BB20">
        <f t="shared" si="0"/>
        <v>442.72909470863698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38.997773930249814</v>
      </c>
      <c r="L21">
        <v>0</v>
      </c>
      <c r="M21">
        <v>0</v>
      </c>
      <c r="N21">
        <v>30.000452001721907</v>
      </c>
      <c r="O21">
        <v>50.384375701013447</v>
      </c>
      <c r="P21">
        <v>62.237689693657657</v>
      </c>
      <c r="Q21">
        <v>0</v>
      </c>
      <c r="R21">
        <v>3.1153620658135286</v>
      </c>
      <c r="S21">
        <v>3.3771323844000003</v>
      </c>
      <c r="T21">
        <v>0</v>
      </c>
      <c r="U21">
        <v>220.64091761553919</v>
      </c>
      <c r="V21">
        <v>0</v>
      </c>
      <c r="W21">
        <v>11.787785714285713</v>
      </c>
      <c r="X21">
        <v>37.471431630071244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2.07981046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13.18132971</v>
      </c>
      <c r="AL21">
        <v>2.9509999999999996</v>
      </c>
      <c r="AM21">
        <v>0</v>
      </c>
      <c r="AN21">
        <v>0</v>
      </c>
      <c r="AO21">
        <v>1.1948160000000001</v>
      </c>
      <c r="AP21">
        <v>1.62687</v>
      </c>
      <c r="AQ21">
        <v>0</v>
      </c>
      <c r="AR21">
        <v>4.2062399999999993</v>
      </c>
      <c r="AS21">
        <v>4.0318334399999989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18.224452660920143</v>
      </c>
      <c r="BB21">
        <f t="shared" si="0"/>
        <v>469.06036768583238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38.997773930249814</v>
      </c>
      <c r="L22">
        <v>0</v>
      </c>
      <c r="M22">
        <v>0</v>
      </c>
      <c r="N22">
        <v>30.000452001721907</v>
      </c>
      <c r="O22">
        <v>50.384375701013447</v>
      </c>
      <c r="P22">
        <v>62.237689693657657</v>
      </c>
      <c r="Q22">
        <v>0</v>
      </c>
      <c r="R22">
        <v>3.1153620658135286</v>
      </c>
      <c r="S22">
        <v>3.3771323844000003</v>
      </c>
      <c r="T22">
        <v>0</v>
      </c>
      <c r="U22">
        <v>220.64091761553919</v>
      </c>
      <c r="V22">
        <v>0</v>
      </c>
      <c r="W22">
        <v>11.787785714285713</v>
      </c>
      <c r="X22">
        <v>37.471431630071244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2.07981046</v>
      </c>
      <c r="AE22">
        <v>0</v>
      </c>
      <c r="AF22">
        <v>0</v>
      </c>
      <c r="AG22">
        <v>0</v>
      </c>
      <c r="AH22">
        <v>2.4049290000000001</v>
      </c>
      <c r="AI22">
        <v>0</v>
      </c>
      <c r="AJ22">
        <v>0</v>
      </c>
      <c r="AK22">
        <v>13.18132971</v>
      </c>
      <c r="AL22">
        <v>2.9509999999999996</v>
      </c>
      <c r="AM22">
        <v>0</v>
      </c>
      <c r="AN22">
        <v>0</v>
      </c>
      <c r="AO22">
        <v>1.1948160000000001</v>
      </c>
      <c r="AP22">
        <v>1.62687</v>
      </c>
      <c r="AQ22">
        <v>0</v>
      </c>
      <c r="AR22">
        <v>4.2062399999999993</v>
      </c>
      <c r="AS22">
        <v>4.0318334399999989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18.314397005520142</v>
      </c>
      <c r="BB22">
        <f t="shared" si="0"/>
        <v>471.37535234123231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38.998131658043846</v>
      </c>
      <c r="L23">
        <v>0</v>
      </c>
      <c r="M23">
        <v>0</v>
      </c>
      <c r="N23">
        <v>30.000452001721907</v>
      </c>
      <c r="O23">
        <v>50.384375701013447</v>
      </c>
      <c r="P23">
        <v>62.237689693657657</v>
      </c>
      <c r="Q23">
        <v>0</v>
      </c>
      <c r="R23">
        <v>3.0040538618615424</v>
      </c>
      <c r="S23">
        <v>1.9990621919831377</v>
      </c>
      <c r="T23">
        <v>0</v>
      </c>
      <c r="U23">
        <v>220.64091761553919</v>
      </c>
      <c r="V23">
        <v>0</v>
      </c>
      <c r="W23">
        <v>11.787785714285713</v>
      </c>
      <c r="X23">
        <v>37.471431630071244</v>
      </c>
      <c r="Y23">
        <v>0</v>
      </c>
      <c r="Z23">
        <v>0</v>
      </c>
      <c r="AA23">
        <v>0</v>
      </c>
      <c r="AB23">
        <v>0</v>
      </c>
      <c r="AC23">
        <v>0</v>
      </c>
      <c r="AD23">
        <v>2.07981046</v>
      </c>
      <c r="AE23">
        <v>0</v>
      </c>
      <c r="AF23">
        <v>0</v>
      </c>
      <c r="AG23">
        <v>0</v>
      </c>
      <c r="AH23">
        <v>4.8098580000000002</v>
      </c>
      <c r="AI23">
        <v>0</v>
      </c>
      <c r="AJ23">
        <v>0</v>
      </c>
      <c r="AK23">
        <v>13.18132971</v>
      </c>
      <c r="AL23">
        <v>0.59020000000000006</v>
      </c>
      <c r="AM23">
        <v>0</v>
      </c>
      <c r="AN23">
        <v>0</v>
      </c>
      <c r="AO23">
        <v>1.1948160000000001</v>
      </c>
      <c r="AP23">
        <v>1.62687</v>
      </c>
      <c r="AQ23">
        <v>0</v>
      </c>
      <c r="AR23">
        <v>5.60832</v>
      </c>
      <c r="AS23">
        <v>4.0318334399999989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18.312795906577989</v>
      </c>
      <c r="BB23">
        <f t="shared" si="0"/>
        <v>471.33414177159966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38.998131658043846</v>
      </c>
      <c r="L24">
        <v>0</v>
      </c>
      <c r="M24">
        <v>0</v>
      </c>
      <c r="N24">
        <v>30.000452001721907</v>
      </c>
      <c r="O24">
        <v>50.384375701013447</v>
      </c>
      <c r="P24">
        <v>62.237689693657657</v>
      </c>
      <c r="Q24">
        <v>0</v>
      </c>
      <c r="R24">
        <v>5.3802829317269065</v>
      </c>
      <c r="S24">
        <v>6.6995614624505926</v>
      </c>
      <c r="T24">
        <v>0</v>
      </c>
      <c r="U24">
        <v>220.64091761553919</v>
      </c>
      <c r="V24">
        <v>2.9595544568121102</v>
      </c>
      <c r="W24">
        <v>11.787785714285713</v>
      </c>
      <c r="X24">
        <v>37.471431630071244</v>
      </c>
      <c r="Y24">
        <v>0</v>
      </c>
      <c r="Z24">
        <v>0</v>
      </c>
      <c r="AA24">
        <v>0</v>
      </c>
      <c r="AB24">
        <v>0</v>
      </c>
      <c r="AC24">
        <v>2.4576389040000004</v>
      </c>
      <c r="AD24">
        <v>2.07981046</v>
      </c>
      <c r="AE24">
        <v>3.9106391999999994</v>
      </c>
      <c r="AF24">
        <v>0</v>
      </c>
      <c r="AG24">
        <v>0</v>
      </c>
      <c r="AH24">
        <v>9.6197160000000004</v>
      </c>
      <c r="AI24">
        <v>0</v>
      </c>
      <c r="AJ24">
        <v>0</v>
      </c>
      <c r="AK24">
        <v>13.18132971</v>
      </c>
      <c r="AL24">
        <v>0.59020000000000006</v>
      </c>
      <c r="AM24">
        <v>0</v>
      </c>
      <c r="AN24">
        <v>0</v>
      </c>
      <c r="AO24">
        <v>1.1948160000000001</v>
      </c>
      <c r="AP24">
        <v>1.62687</v>
      </c>
      <c r="AQ24">
        <v>0</v>
      </c>
      <c r="AR24">
        <v>5.60832</v>
      </c>
      <c r="AS24">
        <v>4.0318334399999989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19.106214930009923</v>
      </c>
      <c r="BB24">
        <f t="shared" si="0"/>
        <v>491.75514164931263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38.998131658043846</v>
      </c>
      <c r="L25">
        <v>0</v>
      </c>
      <c r="M25">
        <v>0</v>
      </c>
      <c r="N25">
        <v>30.000452001721907</v>
      </c>
      <c r="O25">
        <v>50.384375701013447</v>
      </c>
      <c r="P25">
        <v>62.237689693657657</v>
      </c>
      <c r="Q25">
        <v>0</v>
      </c>
      <c r="R25">
        <v>5.3802829317269065</v>
      </c>
      <c r="S25">
        <v>6.6995614624505926</v>
      </c>
      <c r="T25">
        <v>0</v>
      </c>
      <c r="U25">
        <v>220.64091761553919</v>
      </c>
      <c r="V25">
        <v>2.0921235762589925</v>
      </c>
      <c r="W25">
        <v>11.787785714285713</v>
      </c>
      <c r="X25">
        <v>37.471431630071244</v>
      </c>
      <c r="Y25">
        <v>0</v>
      </c>
      <c r="Z25">
        <v>1.6646652</v>
      </c>
      <c r="AA25">
        <v>0</v>
      </c>
      <c r="AB25">
        <v>0</v>
      </c>
      <c r="AC25">
        <v>4.915277807999999</v>
      </c>
      <c r="AD25">
        <v>2.07981046</v>
      </c>
      <c r="AE25">
        <v>3.9106391999999994</v>
      </c>
      <c r="AF25">
        <v>0</v>
      </c>
      <c r="AG25">
        <v>0</v>
      </c>
      <c r="AH25">
        <v>16.834503000000002</v>
      </c>
      <c r="AI25">
        <v>0</v>
      </c>
      <c r="AJ25">
        <v>0</v>
      </c>
      <c r="AK25">
        <v>13.18132971</v>
      </c>
      <c r="AL25">
        <v>0.59020000000000006</v>
      </c>
      <c r="AM25">
        <v>0</v>
      </c>
      <c r="AN25">
        <v>0</v>
      </c>
      <c r="AO25">
        <v>1.1948160000000001</v>
      </c>
      <c r="AP25">
        <v>1.62687</v>
      </c>
      <c r="AQ25">
        <v>0</v>
      </c>
      <c r="AR25">
        <v>5.60832</v>
      </c>
      <c r="AS25">
        <v>4.0318334399999989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19.497780271367574</v>
      </c>
      <c r="BB25">
        <f t="shared" si="0"/>
        <v>501.83323653140189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38.998131658043846</v>
      </c>
      <c r="L26">
        <v>0</v>
      </c>
      <c r="M26">
        <v>0</v>
      </c>
      <c r="N26">
        <v>30.000452001721907</v>
      </c>
      <c r="O26">
        <v>50.384375701013447</v>
      </c>
      <c r="P26">
        <v>62.237689693657657</v>
      </c>
      <c r="Q26">
        <v>0</v>
      </c>
      <c r="R26">
        <v>5.3802829317269065</v>
      </c>
      <c r="S26">
        <v>6.6995614624505926</v>
      </c>
      <c r="T26">
        <v>0</v>
      </c>
      <c r="U26">
        <v>220.64091761553919</v>
      </c>
      <c r="V26">
        <v>2.0921235762589925</v>
      </c>
      <c r="W26">
        <v>11.787785714285713</v>
      </c>
      <c r="X26">
        <v>37.471431630071244</v>
      </c>
      <c r="Y26">
        <v>0</v>
      </c>
      <c r="Z26">
        <v>1.6646652</v>
      </c>
      <c r="AA26">
        <v>0</v>
      </c>
      <c r="AB26">
        <v>3.3189071999999995</v>
      </c>
      <c r="AC26">
        <v>4.915277807999999</v>
      </c>
      <c r="AD26">
        <v>2.07981046</v>
      </c>
      <c r="AE26">
        <v>3.9106391999999994</v>
      </c>
      <c r="AF26">
        <v>0</v>
      </c>
      <c r="AG26">
        <v>0</v>
      </c>
      <c r="AH26">
        <v>21.644361</v>
      </c>
      <c r="AI26">
        <v>0</v>
      </c>
      <c r="AJ26">
        <v>0</v>
      </c>
      <c r="AK26">
        <v>13.18132971</v>
      </c>
      <c r="AL26">
        <v>0.59020000000000006</v>
      </c>
      <c r="AM26">
        <v>1.3203247200000003</v>
      </c>
      <c r="AN26">
        <v>0</v>
      </c>
      <c r="AO26">
        <v>1.1948160000000001</v>
      </c>
      <c r="AP26">
        <v>1.62687</v>
      </c>
      <c r="AQ26">
        <v>0</v>
      </c>
      <c r="AR26">
        <v>5.60832</v>
      </c>
      <c r="AS26">
        <v>4.0318334399999989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19.851176125567573</v>
      </c>
      <c r="BB26">
        <f t="shared" si="0"/>
        <v>510.928930597202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81.99636939665767</v>
      </c>
      <c r="L27">
        <v>0</v>
      </c>
      <c r="M27">
        <v>0</v>
      </c>
      <c r="N27">
        <v>30.000452001721907</v>
      </c>
      <c r="O27">
        <v>50.384375701013447</v>
      </c>
      <c r="P27">
        <v>62.237689693657657</v>
      </c>
      <c r="Q27">
        <v>0</v>
      </c>
      <c r="R27">
        <v>5.3802829317269065</v>
      </c>
      <c r="S27">
        <v>6.6995614624505926</v>
      </c>
      <c r="T27">
        <v>0</v>
      </c>
      <c r="U27">
        <v>220.64091761553919</v>
      </c>
      <c r="V27">
        <v>1.3992541525423732</v>
      </c>
      <c r="W27">
        <v>11.787785714285713</v>
      </c>
      <c r="X27">
        <v>37.471431630071244</v>
      </c>
      <c r="Y27">
        <v>0</v>
      </c>
      <c r="Z27">
        <v>3.3293303999999999</v>
      </c>
      <c r="AA27">
        <v>3.5685374400000001</v>
      </c>
      <c r="AB27">
        <v>6.6716808000000016</v>
      </c>
      <c r="AC27">
        <v>7.3803545019000003</v>
      </c>
      <c r="AD27">
        <v>4.6292555399999991</v>
      </c>
      <c r="AE27">
        <v>7.8212783999999997</v>
      </c>
      <c r="AF27">
        <v>0</v>
      </c>
      <c r="AG27">
        <v>0</v>
      </c>
      <c r="AH27">
        <v>27.6566835</v>
      </c>
      <c r="AI27">
        <v>0</v>
      </c>
      <c r="AJ27">
        <v>0</v>
      </c>
      <c r="AK27">
        <v>13.18132971</v>
      </c>
      <c r="AL27">
        <v>2.9509999999999996</v>
      </c>
      <c r="AM27">
        <v>2.6406494400000007</v>
      </c>
      <c r="AN27">
        <v>0</v>
      </c>
      <c r="AO27">
        <v>1.1948160000000001</v>
      </c>
      <c r="AP27">
        <v>1.62687</v>
      </c>
      <c r="AQ27">
        <v>0</v>
      </c>
      <c r="AR27">
        <v>4.2062399999999993</v>
      </c>
      <c r="AS27">
        <v>4.0318334399999989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22.398410701336601</v>
      </c>
      <c r="BB27">
        <f t="shared" si="0"/>
        <v>576.48956877023011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81.99636939665767</v>
      </c>
      <c r="L28">
        <v>0</v>
      </c>
      <c r="M28">
        <v>0</v>
      </c>
      <c r="N28">
        <v>30.000452001721907</v>
      </c>
      <c r="O28">
        <v>50.384375701013447</v>
      </c>
      <c r="P28">
        <v>62.237689693657657</v>
      </c>
      <c r="Q28">
        <v>0</v>
      </c>
      <c r="R28">
        <v>5.3802829317269065</v>
      </c>
      <c r="S28">
        <v>6.6995614624505926</v>
      </c>
      <c r="T28">
        <v>0</v>
      </c>
      <c r="U28">
        <v>220.64091761553919</v>
      </c>
      <c r="V28">
        <v>1.3992541525423732</v>
      </c>
      <c r="W28">
        <v>11.787785714285713</v>
      </c>
      <c r="X28">
        <v>37.471431630071244</v>
      </c>
      <c r="Y28">
        <v>0</v>
      </c>
      <c r="Z28">
        <v>3.3293303999999999</v>
      </c>
      <c r="AA28">
        <v>7.1370748800000001</v>
      </c>
      <c r="AB28">
        <v>10.038000960000002</v>
      </c>
      <c r="AC28">
        <v>7.3803545019000003</v>
      </c>
      <c r="AD28">
        <v>4.6292555399999991</v>
      </c>
      <c r="AE28">
        <v>12.546634099999999</v>
      </c>
      <c r="AF28">
        <v>0</v>
      </c>
      <c r="AG28">
        <v>0</v>
      </c>
      <c r="AH28">
        <v>35.641047780000008</v>
      </c>
      <c r="AI28">
        <v>0.96982289999999982</v>
      </c>
      <c r="AJ28">
        <v>0</v>
      </c>
      <c r="AK28">
        <v>13.18132971</v>
      </c>
      <c r="AL28">
        <v>2.9509999999999996</v>
      </c>
      <c r="AM28">
        <v>4.0219122239999994</v>
      </c>
      <c r="AN28">
        <v>0</v>
      </c>
      <c r="AO28">
        <v>1.1948160000000001</v>
      </c>
      <c r="AP28">
        <v>1.62687</v>
      </c>
      <c r="AQ28">
        <v>0</v>
      </c>
      <c r="AR28">
        <v>4.2062399999999993</v>
      </c>
      <c r="AS28">
        <v>4.0318334399999989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23.221048673736625</v>
      </c>
      <c r="BB28">
        <f t="shared" si="0"/>
        <v>597.66259406183019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81.99636939665767</v>
      </c>
      <c r="L29">
        <v>0</v>
      </c>
      <c r="M29">
        <v>0</v>
      </c>
      <c r="N29">
        <v>30.000452001721907</v>
      </c>
      <c r="O29">
        <v>50.384375701013447</v>
      </c>
      <c r="P29">
        <v>63.453147724911688</v>
      </c>
      <c r="Q29">
        <v>0</v>
      </c>
      <c r="R29">
        <v>5.3802829317269065</v>
      </c>
      <c r="S29">
        <v>6.6995614624505926</v>
      </c>
      <c r="T29">
        <v>0</v>
      </c>
      <c r="U29">
        <v>220.64091761553919</v>
      </c>
      <c r="V29">
        <v>1.3992541525423732</v>
      </c>
      <c r="W29">
        <v>11.787785714285713</v>
      </c>
      <c r="X29">
        <v>37.471431630071244</v>
      </c>
      <c r="Y29">
        <v>0</v>
      </c>
      <c r="Z29">
        <v>3.3293303999999999</v>
      </c>
      <c r="AA29">
        <v>7.1370748800000001</v>
      </c>
      <c r="AB29">
        <v>10.038000960000002</v>
      </c>
      <c r="AC29">
        <v>7.3803545019000003</v>
      </c>
      <c r="AD29">
        <v>4.6292555399999991</v>
      </c>
      <c r="AE29">
        <v>12.546634099999999</v>
      </c>
      <c r="AF29">
        <v>0</v>
      </c>
      <c r="AG29">
        <v>0</v>
      </c>
      <c r="AH29">
        <v>35.641047780000008</v>
      </c>
      <c r="AI29">
        <v>4.2025658999999997</v>
      </c>
      <c r="AJ29">
        <v>0</v>
      </c>
      <c r="AK29">
        <v>13.18132971</v>
      </c>
      <c r="AL29">
        <v>2.9509999999999996</v>
      </c>
      <c r="AM29">
        <v>4.0219122239999994</v>
      </c>
      <c r="AN29">
        <v>0</v>
      </c>
      <c r="AO29">
        <v>1.1948160000000001</v>
      </c>
      <c r="AP29">
        <v>1.62687</v>
      </c>
      <c r="AQ29">
        <v>0</v>
      </c>
      <c r="AR29">
        <v>4.2062399999999993</v>
      </c>
      <c r="AS29">
        <v>4.0318334399999989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23.387411293190652</v>
      </c>
      <c r="BB29">
        <f t="shared" si="0"/>
        <v>601.94443247362994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81.99636939665767</v>
      </c>
      <c r="L30">
        <v>0</v>
      </c>
      <c r="M30">
        <v>0</v>
      </c>
      <c r="N30">
        <v>30.000452001721907</v>
      </c>
      <c r="O30">
        <v>50.384375701013447</v>
      </c>
      <c r="P30">
        <v>63.453147724911688</v>
      </c>
      <c r="Q30">
        <v>0</v>
      </c>
      <c r="R30">
        <v>5.3802829317269065</v>
      </c>
      <c r="S30">
        <v>6.6995614624505926</v>
      </c>
      <c r="T30">
        <v>0</v>
      </c>
      <c r="U30">
        <v>220.64091761553919</v>
      </c>
      <c r="V30">
        <v>1.3712205780346822</v>
      </c>
      <c r="W30">
        <v>11.787785714285713</v>
      </c>
      <c r="X30">
        <v>37.471431630071244</v>
      </c>
      <c r="Y30">
        <v>0</v>
      </c>
      <c r="Z30">
        <v>3.3293303999999999</v>
      </c>
      <c r="AA30">
        <v>7.1370748800000001</v>
      </c>
      <c r="AB30">
        <v>10.038000960000002</v>
      </c>
      <c r="AC30">
        <v>7.3803545019000003</v>
      </c>
      <c r="AD30">
        <v>4.6292555399999991</v>
      </c>
      <c r="AE30">
        <v>12.546634099999999</v>
      </c>
      <c r="AF30">
        <v>0</v>
      </c>
      <c r="AG30">
        <v>0</v>
      </c>
      <c r="AH30">
        <v>35.641047780000008</v>
      </c>
      <c r="AI30">
        <v>4.2025658999999997</v>
      </c>
      <c r="AJ30">
        <v>0</v>
      </c>
      <c r="AK30">
        <v>13.18132971</v>
      </c>
      <c r="AL30">
        <v>2.9509999999999996</v>
      </c>
      <c r="AM30">
        <v>4.0219122239999994</v>
      </c>
      <c r="AN30">
        <v>0</v>
      </c>
      <c r="AO30">
        <v>1.1948160000000001</v>
      </c>
      <c r="AP30">
        <v>1.62687</v>
      </c>
      <c r="AQ30">
        <v>0</v>
      </c>
      <c r="AR30">
        <v>4.2062399999999993</v>
      </c>
      <c r="AS30">
        <v>4.0318334399999989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23.386362742980012</v>
      </c>
      <c r="BB30">
        <f t="shared" si="0"/>
        <v>601.91744744933294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81.99636939665767</v>
      </c>
      <c r="L31">
        <v>0</v>
      </c>
      <c r="M31">
        <v>0</v>
      </c>
      <c r="N31">
        <v>29.835861182519277</v>
      </c>
      <c r="O31">
        <v>50.384375701013447</v>
      </c>
      <c r="P31">
        <v>63.122395811518317</v>
      </c>
      <c r="Q31">
        <v>0</v>
      </c>
      <c r="R31">
        <v>5.3802829317269065</v>
      </c>
      <c r="S31">
        <v>6.6995614624505926</v>
      </c>
      <c r="T31">
        <v>0</v>
      </c>
      <c r="U31">
        <v>220.64091761553919</v>
      </c>
      <c r="V31">
        <v>1.3712205780346822</v>
      </c>
      <c r="W31">
        <v>11.787785714285713</v>
      </c>
      <c r="X31">
        <v>37.471431630071244</v>
      </c>
      <c r="Y31">
        <v>0</v>
      </c>
      <c r="Z31">
        <v>3.3293303999999999</v>
      </c>
      <c r="AA31">
        <v>7.1370748800000001</v>
      </c>
      <c r="AB31">
        <v>10.038000960000002</v>
      </c>
      <c r="AC31">
        <v>7.3803545019000003</v>
      </c>
      <c r="AD31">
        <v>4.6292555399999991</v>
      </c>
      <c r="AE31">
        <v>12.546634099999999</v>
      </c>
      <c r="AF31">
        <v>0</v>
      </c>
      <c r="AG31">
        <v>0</v>
      </c>
      <c r="AH31">
        <v>35.641047780000008</v>
      </c>
      <c r="AI31">
        <v>4.2025658999999997</v>
      </c>
      <c r="AJ31">
        <v>0</v>
      </c>
      <c r="AK31">
        <v>13.18132971</v>
      </c>
      <c r="AL31">
        <v>2.9509999999999996</v>
      </c>
      <c r="AM31">
        <v>4.0219122239999994</v>
      </c>
      <c r="AN31">
        <v>0</v>
      </c>
      <c r="AO31">
        <v>1.1948160000000001</v>
      </c>
      <c r="AP31">
        <v>1.62687</v>
      </c>
      <c r="AQ31">
        <v>0</v>
      </c>
      <c r="AR31">
        <v>10.094975999999999</v>
      </c>
      <c r="AS31">
        <v>6.2527586399999988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23.671138315649674</v>
      </c>
      <c r="BB31">
        <f t="shared" si="0"/>
        <v>609.24699034406729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81.99636939665767</v>
      </c>
      <c r="L32">
        <v>0</v>
      </c>
      <c r="M32">
        <v>0</v>
      </c>
      <c r="N32">
        <v>29.835861182519277</v>
      </c>
      <c r="O32">
        <v>50.384375701013447</v>
      </c>
      <c r="P32">
        <v>63.122395811518317</v>
      </c>
      <c r="Q32">
        <v>0</v>
      </c>
      <c r="R32">
        <v>5.3802829317269065</v>
      </c>
      <c r="S32">
        <v>6.6995614624505926</v>
      </c>
      <c r="T32">
        <v>0</v>
      </c>
      <c r="U32">
        <v>220.64091761553919</v>
      </c>
      <c r="V32">
        <v>1.3712205780346822</v>
      </c>
      <c r="W32">
        <v>11.787785714285713</v>
      </c>
      <c r="X32">
        <v>37.471431630071244</v>
      </c>
      <c r="Y32">
        <v>0</v>
      </c>
      <c r="Z32">
        <v>3.3293303999999999</v>
      </c>
      <c r="AA32">
        <v>7.1370748800000001</v>
      </c>
      <c r="AB32">
        <v>10.038000960000002</v>
      </c>
      <c r="AC32">
        <v>7.3803545019000003</v>
      </c>
      <c r="AD32">
        <v>4.6292555399999991</v>
      </c>
      <c r="AE32">
        <v>12.546634099999999</v>
      </c>
      <c r="AF32">
        <v>0</v>
      </c>
      <c r="AG32">
        <v>0</v>
      </c>
      <c r="AH32">
        <v>35.641047780000008</v>
      </c>
      <c r="AI32">
        <v>4.2025658999999997</v>
      </c>
      <c r="AJ32">
        <v>0</v>
      </c>
      <c r="AK32">
        <v>13.18132971</v>
      </c>
      <c r="AL32">
        <v>2.9509999999999996</v>
      </c>
      <c r="AM32">
        <v>4.0219122239999994</v>
      </c>
      <c r="AN32">
        <v>0</v>
      </c>
      <c r="AO32">
        <v>1.1948160000000001</v>
      </c>
      <c r="AP32">
        <v>1.62687</v>
      </c>
      <c r="AQ32">
        <v>0</v>
      </c>
      <c r="AR32">
        <v>10.094975999999999</v>
      </c>
      <c r="AS32">
        <v>6.2527586399999988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23.671138315649674</v>
      </c>
      <c r="BB32">
        <f t="shared" si="0"/>
        <v>609.24699034406729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81.99636939665767</v>
      </c>
      <c r="L33">
        <v>0</v>
      </c>
      <c r="M33">
        <v>0</v>
      </c>
      <c r="N33">
        <v>29.835861182519277</v>
      </c>
      <c r="O33">
        <v>50.384375701013447</v>
      </c>
      <c r="P33">
        <v>63.122395811518317</v>
      </c>
      <c r="Q33">
        <v>0</v>
      </c>
      <c r="R33">
        <v>5.3802829317269065</v>
      </c>
      <c r="S33">
        <v>6.6995614624505926</v>
      </c>
      <c r="T33">
        <v>0</v>
      </c>
      <c r="U33">
        <v>220.64091761553919</v>
      </c>
      <c r="V33">
        <v>1.3712205780346822</v>
      </c>
      <c r="W33">
        <v>11.787785714285713</v>
      </c>
      <c r="X33">
        <v>37.471431630071244</v>
      </c>
      <c r="Y33">
        <v>0</v>
      </c>
      <c r="Z33">
        <v>3.3293303999999999</v>
      </c>
      <c r="AA33">
        <v>7.1370748800000001</v>
      </c>
      <c r="AB33">
        <v>10.038000960000002</v>
      </c>
      <c r="AC33">
        <v>7.3803545019000003</v>
      </c>
      <c r="AD33">
        <v>4.6292555399999991</v>
      </c>
      <c r="AE33">
        <v>12.546634099999999</v>
      </c>
      <c r="AF33">
        <v>0</v>
      </c>
      <c r="AG33">
        <v>0</v>
      </c>
      <c r="AH33">
        <v>35.641047780000008</v>
      </c>
      <c r="AI33">
        <v>4.2025658999999997</v>
      </c>
      <c r="AJ33">
        <v>0</v>
      </c>
      <c r="AK33">
        <v>13.18132971</v>
      </c>
      <c r="AL33">
        <v>5.9019999999999992</v>
      </c>
      <c r="AM33">
        <v>4.0219122239999994</v>
      </c>
      <c r="AN33">
        <v>0</v>
      </c>
      <c r="AO33">
        <v>1.1948160000000001</v>
      </c>
      <c r="AP33">
        <v>1.62687</v>
      </c>
      <c r="AQ33">
        <v>0</v>
      </c>
      <c r="AR33">
        <v>10.094975999999999</v>
      </c>
      <c r="AS33">
        <v>4.0318334399999989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23.698443143649666</v>
      </c>
      <c r="BB33">
        <f t="shared" si="0"/>
        <v>609.94976031606734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81.99636939665767</v>
      </c>
      <c r="L34">
        <v>0</v>
      </c>
      <c r="M34">
        <v>0</v>
      </c>
      <c r="N34">
        <v>29.835861182519277</v>
      </c>
      <c r="O34">
        <v>50.384375701013447</v>
      </c>
      <c r="P34">
        <v>63.122395811518317</v>
      </c>
      <c r="Q34">
        <v>0</v>
      </c>
      <c r="R34">
        <v>5.3802829317269065</v>
      </c>
      <c r="S34">
        <v>6.6995614624505926</v>
      </c>
      <c r="T34">
        <v>0</v>
      </c>
      <c r="U34">
        <v>220.64091761553919</v>
      </c>
      <c r="V34">
        <v>1.3712205780346822</v>
      </c>
      <c r="W34">
        <v>11.787785714285713</v>
      </c>
      <c r="X34">
        <v>37.471431630071244</v>
      </c>
      <c r="Y34">
        <v>0</v>
      </c>
      <c r="Z34">
        <v>3.3293303999999999</v>
      </c>
      <c r="AA34">
        <v>3.5685374400000001</v>
      </c>
      <c r="AB34">
        <v>10.038000960000002</v>
      </c>
      <c r="AC34">
        <v>4.915277807999999</v>
      </c>
      <c r="AD34">
        <v>2.3146277699999995</v>
      </c>
      <c r="AE34">
        <v>7.8212783999999997</v>
      </c>
      <c r="AF34">
        <v>0</v>
      </c>
      <c r="AG34">
        <v>0</v>
      </c>
      <c r="AH34">
        <v>29.700873150000003</v>
      </c>
      <c r="AI34">
        <v>4.2025658999999997</v>
      </c>
      <c r="AJ34">
        <v>0</v>
      </c>
      <c r="AK34">
        <v>13.18132971</v>
      </c>
      <c r="AL34">
        <v>17.706000000000003</v>
      </c>
      <c r="AM34">
        <v>2.6745039200000003</v>
      </c>
      <c r="AN34">
        <v>0</v>
      </c>
      <c r="AO34">
        <v>1.1948160000000001</v>
      </c>
      <c r="AP34">
        <v>1.62687</v>
      </c>
      <c r="AQ34">
        <v>0</v>
      </c>
      <c r="AR34">
        <v>2.80416</v>
      </c>
      <c r="AS34">
        <v>4.0318334399999989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23.105727733849655</v>
      </c>
      <c r="BB34">
        <f t="shared" si="0"/>
        <v>594.69447918796743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81.99636939665767</v>
      </c>
      <c r="L35">
        <v>0</v>
      </c>
      <c r="M35">
        <v>0</v>
      </c>
      <c r="N35">
        <v>29.921996317938042</v>
      </c>
      <c r="O35">
        <v>50.384375701013447</v>
      </c>
      <c r="P35">
        <v>63.453147724911688</v>
      </c>
      <c r="Q35">
        <v>0</v>
      </c>
      <c r="R35">
        <v>5.3802829317269065</v>
      </c>
      <c r="S35">
        <v>6.6995614624505926</v>
      </c>
      <c r="T35">
        <v>0</v>
      </c>
      <c r="U35">
        <v>220.64091761553919</v>
      </c>
      <c r="V35">
        <v>1.3712205780346822</v>
      </c>
      <c r="W35">
        <v>11.787785714285713</v>
      </c>
      <c r="X35">
        <v>37.471431630071244</v>
      </c>
      <c r="Y35">
        <v>0</v>
      </c>
      <c r="Z35">
        <v>3.3293303999999999</v>
      </c>
      <c r="AA35">
        <v>0</v>
      </c>
      <c r="AB35">
        <v>6.6716808000000016</v>
      </c>
      <c r="AC35">
        <v>2.4576389040000004</v>
      </c>
      <c r="AD35">
        <v>2.3146277699999995</v>
      </c>
      <c r="AE35">
        <v>3.9106391999999994</v>
      </c>
      <c r="AF35">
        <v>0</v>
      </c>
      <c r="AG35">
        <v>0</v>
      </c>
      <c r="AH35">
        <v>28.859148000000005</v>
      </c>
      <c r="AI35">
        <v>0.96982289999999982</v>
      </c>
      <c r="AJ35">
        <v>0</v>
      </c>
      <c r="AK35">
        <v>13.18132971</v>
      </c>
      <c r="AL35">
        <v>17.706000000000003</v>
      </c>
      <c r="AM35">
        <v>1.3203247200000003</v>
      </c>
      <c r="AN35">
        <v>0</v>
      </c>
      <c r="AO35">
        <v>1.1948160000000001</v>
      </c>
      <c r="AP35">
        <v>1.62687</v>
      </c>
      <c r="AQ35">
        <v>0</v>
      </c>
      <c r="AR35">
        <v>2.80416</v>
      </c>
      <c r="AS35">
        <v>4.0318334399999989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22.420750760130218</v>
      </c>
      <c r="BB35">
        <f t="shared" si="0"/>
        <v>577.06456015649906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81.99636939665767</v>
      </c>
      <c r="L36">
        <v>0</v>
      </c>
      <c r="M36">
        <v>0</v>
      </c>
      <c r="N36">
        <v>30.000494793907581</v>
      </c>
      <c r="O36">
        <v>50.384375701013447</v>
      </c>
      <c r="P36">
        <v>63.453147724911688</v>
      </c>
      <c r="Q36">
        <v>0</v>
      </c>
      <c r="R36">
        <v>5.3802829317269065</v>
      </c>
      <c r="S36">
        <v>6.6995614624505926</v>
      </c>
      <c r="T36">
        <v>0</v>
      </c>
      <c r="U36">
        <v>220.64091761553919</v>
      </c>
      <c r="V36">
        <v>1.3712205780346822</v>
      </c>
      <c r="W36">
        <v>11.787785714285713</v>
      </c>
      <c r="X36">
        <v>37.471431630071244</v>
      </c>
      <c r="Y36">
        <v>0</v>
      </c>
      <c r="Z36">
        <v>1.6646652</v>
      </c>
      <c r="AA36">
        <v>0</v>
      </c>
      <c r="AB36">
        <v>6.6716808000000016</v>
      </c>
      <c r="AC36">
        <v>2.4576389040000004</v>
      </c>
      <c r="AD36">
        <v>2.3146277699999995</v>
      </c>
      <c r="AE36">
        <v>3.7802845600000001</v>
      </c>
      <c r="AF36">
        <v>0</v>
      </c>
      <c r="AG36">
        <v>0</v>
      </c>
      <c r="AH36">
        <v>26.454219000000002</v>
      </c>
      <c r="AI36">
        <v>0.80818574999999993</v>
      </c>
      <c r="AJ36">
        <v>0</v>
      </c>
      <c r="AK36">
        <v>13.18132971</v>
      </c>
      <c r="AL36">
        <v>17.706000000000003</v>
      </c>
      <c r="AM36">
        <v>0</v>
      </c>
      <c r="AN36">
        <v>0</v>
      </c>
      <c r="AO36">
        <v>1.1948160000000001</v>
      </c>
      <c r="AP36">
        <v>1.62687</v>
      </c>
      <c r="AQ36">
        <v>0</v>
      </c>
      <c r="AR36">
        <v>2.80416</v>
      </c>
      <c r="AS36">
        <v>4.0318334399999989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22.21118314963347</v>
      </c>
      <c r="BB36">
        <f t="shared" si="0"/>
        <v>571.67071553296535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81.99636939665767</v>
      </c>
      <c r="L37">
        <v>0</v>
      </c>
      <c r="M37">
        <v>0</v>
      </c>
      <c r="N37">
        <v>30.000494793907581</v>
      </c>
      <c r="O37">
        <v>50.384375701013447</v>
      </c>
      <c r="P37">
        <v>63.453147724911688</v>
      </c>
      <c r="Q37">
        <v>0</v>
      </c>
      <c r="R37">
        <v>5.3802829317269065</v>
      </c>
      <c r="S37">
        <v>6.6995614624505926</v>
      </c>
      <c r="T37">
        <v>0</v>
      </c>
      <c r="U37">
        <v>220.64091761553919</v>
      </c>
      <c r="V37">
        <v>1.351708107913669</v>
      </c>
      <c r="W37">
        <v>11.787785714285713</v>
      </c>
      <c r="X37">
        <v>37.471431630071244</v>
      </c>
      <c r="Y37">
        <v>0</v>
      </c>
      <c r="Z37">
        <v>0</v>
      </c>
      <c r="AA37">
        <v>0</v>
      </c>
      <c r="AB37">
        <v>6.6716808000000016</v>
      </c>
      <c r="AC37">
        <v>0</v>
      </c>
      <c r="AD37">
        <v>2.3146277699999995</v>
      </c>
      <c r="AE37">
        <v>0</v>
      </c>
      <c r="AF37">
        <v>0</v>
      </c>
      <c r="AG37">
        <v>0</v>
      </c>
      <c r="AH37">
        <v>23.760698520000002</v>
      </c>
      <c r="AI37">
        <v>0.80818574999999993</v>
      </c>
      <c r="AJ37">
        <v>0</v>
      </c>
      <c r="AK37">
        <v>13.18132971</v>
      </c>
      <c r="AL37">
        <v>17.706000000000003</v>
      </c>
      <c r="AM37">
        <v>0</v>
      </c>
      <c r="AN37">
        <v>0</v>
      </c>
      <c r="AO37">
        <v>1.1201400000000001</v>
      </c>
      <c r="AP37">
        <v>1.62687</v>
      </c>
      <c r="AQ37">
        <v>0</v>
      </c>
      <c r="AR37">
        <v>2.80416</v>
      </c>
      <c r="AS37">
        <v>4.0318334399999989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21.81136605162046</v>
      </c>
      <c r="BB37">
        <f t="shared" si="0"/>
        <v>561.38023501685745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81.99636939665767</v>
      </c>
      <c r="L38">
        <v>0</v>
      </c>
      <c r="M38">
        <v>0</v>
      </c>
      <c r="N38">
        <v>30.000494793907581</v>
      </c>
      <c r="O38">
        <v>50.384375701013447</v>
      </c>
      <c r="P38">
        <v>63.453147724911688</v>
      </c>
      <c r="Q38">
        <v>0</v>
      </c>
      <c r="R38">
        <v>5.3802829317269065</v>
      </c>
      <c r="S38">
        <v>6.6995614624505926</v>
      </c>
      <c r="T38">
        <v>0</v>
      </c>
      <c r="U38">
        <v>220.64091761553919</v>
      </c>
      <c r="V38">
        <v>1.351708107913669</v>
      </c>
      <c r="W38">
        <v>11.787785714285713</v>
      </c>
      <c r="X38">
        <v>37.471431630071244</v>
      </c>
      <c r="Y38">
        <v>0</v>
      </c>
      <c r="Z38">
        <v>0</v>
      </c>
      <c r="AA38">
        <v>0</v>
      </c>
      <c r="AB38">
        <v>6.6716808000000016</v>
      </c>
      <c r="AC38">
        <v>0</v>
      </c>
      <c r="AD38">
        <v>2.3146277699999995</v>
      </c>
      <c r="AE38">
        <v>0</v>
      </c>
      <c r="AF38">
        <v>0</v>
      </c>
      <c r="AG38">
        <v>0</v>
      </c>
      <c r="AH38">
        <v>17.820523890000004</v>
      </c>
      <c r="AI38">
        <v>0.80818574999999993</v>
      </c>
      <c r="AJ38">
        <v>0</v>
      </c>
      <c r="AK38">
        <v>13.18132971</v>
      </c>
      <c r="AL38">
        <v>17.706000000000003</v>
      </c>
      <c r="AM38">
        <v>0</v>
      </c>
      <c r="AN38">
        <v>0</v>
      </c>
      <c r="AO38">
        <v>1.1201400000000001</v>
      </c>
      <c r="AP38">
        <v>1.62687</v>
      </c>
      <c r="AQ38">
        <v>0</v>
      </c>
      <c r="AR38">
        <v>2.80416</v>
      </c>
      <c r="AS38">
        <v>4.0318334399999989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21.589203585120465</v>
      </c>
      <c r="BB38">
        <f t="shared" si="0"/>
        <v>555.66222285335743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81.99636939665767</v>
      </c>
      <c r="L39">
        <v>0</v>
      </c>
      <c r="M39">
        <v>0</v>
      </c>
      <c r="N39">
        <v>30.000494793907581</v>
      </c>
      <c r="O39">
        <v>50.384375701013447</v>
      </c>
      <c r="P39">
        <v>63.453147724911688</v>
      </c>
      <c r="Q39">
        <v>0</v>
      </c>
      <c r="R39">
        <v>5.3802829317269065</v>
      </c>
      <c r="S39">
        <v>6.6995614624505926</v>
      </c>
      <c r="T39">
        <v>0</v>
      </c>
      <c r="U39">
        <v>220.64091761553919</v>
      </c>
      <c r="V39">
        <v>2.0569291164244969</v>
      </c>
      <c r="W39">
        <v>11.787785714285713</v>
      </c>
      <c r="X39">
        <v>37.471431630071244</v>
      </c>
      <c r="Y39">
        <v>0</v>
      </c>
      <c r="Z39">
        <v>0</v>
      </c>
      <c r="AA39">
        <v>0</v>
      </c>
      <c r="AB39">
        <v>3.3189071999999995</v>
      </c>
      <c r="AC39">
        <v>0</v>
      </c>
      <c r="AD39">
        <v>2.3146277699999995</v>
      </c>
      <c r="AE39">
        <v>0</v>
      </c>
      <c r="AF39">
        <v>0</v>
      </c>
      <c r="AG39">
        <v>0</v>
      </c>
      <c r="AH39">
        <v>11.880349260000001</v>
      </c>
      <c r="AI39">
        <v>0.80818574999999993</v>
      </c>
      <c r="AJ39">
        <v>0</v>
      </c>
      <c r="AK39">
        <v>13.18132971</v>
      </c>
      <c r="AL39">
        <v>5.9019999999999992</v>
      </c>
      <c r="AM39">
        <v>0</v>
      </c>
      <c r="AN39">
        <v>0</v>
      </c>
      <c r="AO39">
        <v>1.1201400000000001</v>
      </c>
      <c r="AP39">
        <v>1.62687</v>
      </c>
      <c r="AQ39">
        <v>0</v>
      </c>
      <c r="AR39">
        <v>4.2062399999999993</v>
      </c>
      <c r="AS39">
        <v>4.0318334399999989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20.878990579378765</v>
      </c>
      <c r="BB39">
        <f t="shared" si="0"/>
        <v>537.38278863760991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81.99636939665767</v>
      </c>
      <c r="L40">
        <v>0</v>
      </c>
      <c r="M40">
        <v>0</v>
      </c>
      <c r="N40">
        <v>30.000494793907581</v>
      </c>
      <c r="O40">
        <v>50.384375701013447</v>
      </c>
      <c r="P40">
        <v>63.453147724911688</v>
      </c>
      <c r="Q40">
        <v>0</v>
      </c>
      <c r="R40">
        <v>5.3802829317269065</v>
      </c>
      <c r="S40">
        <v>6.6995614624505926</v>
      </c>
      <c r="T40">
        <v>0</v>
      </c>
      <c r="U40">
        <v>220.64091761553919</v>
      </c>
      <c r="V40">
        <v>2.0569291164244969</v>
      </c>
      <c r="W40">
        <v>11.787785714285713</v>
      </c>
      <c r="X40">
        <v>37.471431630071244</v>
      </c>
      <c r="Y40">
        <v>0</v>
      </c>
      <c r="Z40">
        <v>0</v>
      </c>
      <c r="AA40">
        <v>0</v>
      </c>
      <c r="AB40">
        <v>3.3189071999999995</v>
      </c>
      <c r="AC40">
        <v>0</v>
      </c>
      <c r="AD40">
        <v>2.3146277699999995</v>
      </c>
      <c r="AE40">
        <v>0</v>
      </c>
      <c r="AF40">
        <v>0</v>
      </c>
      <c r="AG40">
        <v>0</v>
      </c>
      <c r="AH40">
        <v>5.9401746300000013</v>
      </c>
      <c r="AI40">
        <v>0.80818574999999993</v>
      </c>
      <c r="AJ40">
        <v>0</v>
      </c>
      <c r="AK40">
        <v>13.18132971</v>
      </c>
      <c r="AL40">
        <v>2.9509999999999996</v>
      </c>
      <c r="AM40">
        <v>0</v>
      </c>
      <c r="AN40">
        <v>0</v>
      </c>
      <c r="AO40">
        <v>1.1201400000000001</v>
      </c>
      <c r="AP40">
        <v>1.62687</v>
      </c>
      <c r="AQ40">
        <v>0</v>
      </c>
      <c r="AR40">
        <v>4.2062399999999993</v>
      </c>
      <c r="AS40">
        <v>4.0318334399999989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20.546460464178772</v>
      </c>
      <c r="BB40">
        <f t="shared" si="0"/>
        <v>528.82414412280991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81.99636939665767</v>
      </c>
      <c r="L41">
        <v>0</v>
      </c>
      <c r="M41">
        <v>0</v>
      </c>
      <c r="N41">
        <v>30.000494793907581</v>
      </c>
      <c r="O41">
        <v>50.384375701013447</v>
      </c>
      <c r="P41">
        <v>55.765634739247865</v>
      </c>
      <c r="Q41">
        <v>0</v>
      </c>
      <c r="R41">
        <v>5.3802829317269065</v>
      </c>
      <c r="S41">
        <v>6.6995614624505926</v>
      </c>
      <c r="T41">
        <v>0</v>
      </c>
      <c r="U41">
        <v>220.64091761553919</v>
      </c>
      <c r="V41">
        <v>2.0569291164244969</v>
      </c>
      <c r="W41">
        <v>11.787785714285713</v>
      </c>
      <c r="X41">
        <v>37.471431630071244</v>
      </c>
      <c r="Y41">
        <v>0</v>
      </c>
      <c r="Z41">
        <v>0</v>
      </c>
      <c r="AA41">
        <v>0</v>
      </c>
      <c r="AB41">
        <v>0</v>
      </c>
      <c r="AC41">
        <v>0</v>
      </c>
      <c r="AD41">
        <v>2.3146277699999995</v>
      </c>
      <c r="AE41">
        <v>0</v>
      </c>
      <c r="AF41">
        <v>0</v>
      </c>
      <c r="AG41">
        <v>0</v>
      </c>
      <c r="AH41">
        <v>0</v>
      </c>
      <c r="AI41">
        <v>0.80818574999999993</v>
      </c>
      <c r="AJ41">
        <v>0</v>
      </c>
      <c r="AK41">
        <v>13.18132971</v>
      </c>
      <c r="AL41">
        <v>0.59020000000000006</v>
      </c>
      <c r="AM41">
        <v>0</v>
      </c>
      <c r="AN41">
        <v>0</v>
      </c>
      <c r="AO41">
        <v>1.1201400000000001</v>
      </c>
      <c r="AP41">
        <v>1.62687</v>
      </c>
      <c r="AQ41">
        <v>0</v>
      </c>
      <c r="AR41">
        <v>10.094975999999999</v>
      </c>
      <c r="AS41">
        <v>6.2527586399999988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20.127665563198423</v>
      </c>
      <c r="BB41">
        <f t="shared" si="0"/>
        <v>518.04520540812632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81.99636939665767</v>
      </c>
      <c r="L42">
        <v>0</v>
      </c>
      <c r="M42">
        <v>0</v>
      </c>
      <c r="N42">
        <v>30.000494793907581</v>
      </c>
      <c r="O42">
        <v>50.384375701013447</v>
      </c>
      <c r="P42">
        <v>55.765634739247865</v>
      </c>
      <c r="Q42">
        <v>0</v>
      </c>
      <c r="R42">
        <v>5.3802829317269065</v>
      </c>
      <c r="S42">
        <v>6.6995614624505926</v>
      </c>
      <c r="T42">
        <v>0</v>
      </c>
      <c r="U42">
        <v>220.64091761553919</v>
      </c>
      <c r="V42">
        <v>2.0569291164244969</v>
      </c>
      <c r="W42">
        <v>11.787785714285713</v>
      </c>
      <c r="X42">
        <v>37.471431630071244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2.3146277699999995</v>
      </c>
      <c r="AE42">
        <v>0</v>
      </c>
      <c r="AF42">
        <v>0</v>
      </c>
      <c r="AG42">
        <v>0</v>
      </c>
      <c r="AH42">
        <v>0</v>
      </c>
      <c r="AI42">
        <v>0.80818574999999993</v>
      </c>
      <c r="AJ42">
        <v>0</v>
      </c>
      <c r="AK42">
        <v>13.18132971</v>
      </c>
      <c r="AL42">
        <v>0.59020000000000006</v>
      </c>
      <c r="AM42">
        <v>0</v>
      </c>
      <c r="AN42">
        <v>0</v>
      </c>
      <c r="AO42">
        <v>1.1201400000000001</v>
      </c>
      <c r="AP42">
        <v>1.62687</v>
      </c>
      <c r="AQ42">
        <v>0</v>
      </c>
      <c r="AR42">
        <v>10.094975999999999</v>
      </c>
      <c r="AS42">
        <v>6.2527586399999988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20.127665563198423</v>
      </c>
      <c r="BB42">
        <f t="shared" si="0"/>
        <v>518.04520540812632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81.99636939665767</v>
      </c>
      <c r="L43">
        <v>0</v>
      </c>
      <c r="M43">
        <v>0</v>
      </c>
      <c r="N43">
        <v>30.000494793907581</v>
      </c>
      <c r="O43">
        <v>50.384375701013447</v>
      </c>
      <c r="P43">
        <v>55.765634739247865</v>
      </c>
      <c r="Q43">
        <v>0</v>
      </c>
      <c r="R43">
        <v>5.3802829317269065</v>
      </c>
      <c r="S43">
        <v>6.6995614624505926</v>
      </c>
      <c r="T43">
        <v>0</v>
      </c>
      <c r="U43">
        <v>220.64091761553919</v>
      </c>
      <c r="V43">
        <v>2.0667939477040815</v>
      </c>
      <c r="W43">
        <v>11.787785714285713</v>
      </c>
      <c r="X43">
        <v>37.471431630071244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2.3146277699999995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13.18132971</v>
      </c>
      <c r="AL43">
        <v>0.59020000000000006</v>
      </c>
      <c r="AM43">
        <v>0</v>
      </c>
      <c r="AN43">
        <v>0</v>
      </c>
      <c r="AO43">
        <v>1.1201400000000001</v>
      </c>
      <c r="AP43">
        <v>1.62687</v>
      </c>
      <c r="AQ43">
        <v>0</v>
      </c>
      <c r="AR43">
        <v>10.094975999999999</v>
      </c>
      <c r="AS43">
        <v>6.2527586399999988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20.097808470967806</v>
      </c>
      <c r="BB43">
        <f t="shared" si="0"/>
        <v>517.27674158163654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81.99636939665767</v>
      </c>
      <c r="L44">
        <v>0</v>
      </c>
      <c r="M44">
        <v>0</v>
      </c>
      <c r="N44">
        <v>30.000494793907581</v>
      </c>
      <c r="O44">
        <v>50.384375701013447</v>
      </c>
      <c r="P44">
        <v>58.071888429006684</v>
      </c>
      <c r="Q44">
        <v>0</v>
      </c>
      <c r="R44">
        <v>5.3802829317269065</v>
      </c>
      <c r="S44">
        <v>6.6995614624505926</v>
      </c>
      <c r="T44">
        <v>0</v>
      </c>
      <c r="U44">
        <v>220.64091761553919</v>
      </c>
      <c r="V44">
        <v>2.0667939477040815</v>
      </c>
      <c r="W44">
        <v>11.787785714285713</v>
      </c>
      <c r="X44">
        <v>37.471431630071244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2.3146277699999995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13.18132971</v>
      </c>
      <c r="AL44">
        <v>0.59020000000000006</v>
      </c>
      <c r="AM44">
        <v>0</v>
      </c>
      <c r="AN44">
        <v>0</v>
      </c>
      <c r="AO44">
        <v>1.1201400000000001</v>
      </c>
      <c r="AP44">
        <v>1.62687</v>
      </c>
      <c r="AQ44">
        <v>0</v>
      </c>
      <c r="AR44">
        <v>2.80416</v>
      </c>
      <c r="AS44">
        <v>6.2527586399999988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19.911385540726627</v>
      </c>
      <c r="BB44">
        <f t="shared" si="0"/>
        <v>512.47860220163648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81.99636939665767</v>
      </c>
      <c r="L45">
        <v>0</v>
      </c>
      <c r="M45">
        <v>0</v>
      </c>
      <c r="N45">
        <v>30.000494793907581</v>
      </c>
      <c r="O45">
        <v>50.384375701013447</v>
      </c>
      <c r="P45">
        <v>61.146604698156104</v>
      </c>
      <c r="Q45">
        <v>0</v>
      </c>
      <c r="R45">
        <v>5.3802829317269065</v>
      </c>
      <c r="S45">
        <v>6.6995614624505926</v>
      </c>
      <c r="T45">
        <v>0</v>
      </c>
      <c r="U45">
        <v>225.03497847422378</v>
      </c>
      <c r="V45">
        <v>2.0667939477040815</v>
      </c>
      <c r="W45">
        <v>11.787785714285713</v>
      </c>
      <c r="X45">
        <v>37.471431630071244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2.3146277699999995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13.18132971</v>
      </c>
      <c r="AL45">
        <v>0.59020000000000006</v>
      </c>
      <c r="AM45">
        <v>0</v>
      </c>
      <c r="AN45">
        <v>0</v>
      </c>
      <c r="AO45">
        <v>1.1201400000000001</v>
      </c>
      <c r="AP45">
        <v>1.62687</v>
      </c>
      <c r="AQ45">
        <v>0</v>
      </c>
      <c r="AR45">
        <v>2.80416</v>
      </c>
      <c r="AS45">
        <v>4.0318334399999989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20.107655234615422</v>
      </c>
      <c r="BB45">
        <f t="shared" si="0"/>
        <v>517.53018443558176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38.998131658043846</v>
      </c>
      <c r="L46">
        <v>0</v>
      </c>
      <c r="M46">
        <v>0</v>
      </c>
      <c r="N46">
        <v>30.000494793907581</v>
      </c>
      <c r="O46">
        <v>50.384375701013447</v>
      </c>
      <c r="P46">
        <v>63.453147724911688</v>
      </c>
      <c r="Q46">
        <v>0</v>
      </c>
      <c r="R46">
        <v>3.0040538618615424</v>
      </c>
      <c r="S46">
        <v>1.9990621919831377</v>
      </c>
      <c r="T46">
        <v>0</v>
      </c>
      <c r="U46">
        <v>228.58104191358692</v>
      </c>
      <c r="V46">
        <v>4.0754205761947904E-3</v>
      </c>
      <c r="W46">
        <v>11.787785714285713</v>
      </c>
      <c r="X46">
        <v>37.471431630071244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2.3146277699999995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13.18132971</v>
      </c>
      <c r="AL46">
        <v>0.59020000000000006</v>
      </c>
      <c r="AM46">
        <v>0</v>
      </c>
      <c r="AN46">
        <v>0</v>
      </c>
      <c r="AO46">
        <v>1.1201400000000001</v>
      </c>
      <c r="AP46">
        <v>1.62687</v>
      </c>
      <c r="AQ46">
        <v>0</v>
      </c>
      <c r="AR46">
        <v>2.80416</v>
      </c>
      <c r="AS46">
        <v>4.0318334399999989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18.376593202164393</v>
      </c>
      <c r="BB46">
        <f t="shared" si="0"/>
        <v>472.97616832807694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38.998131658043846</v>
      </c>
      <c r="L47">
        <v>0</v>
      </c>
      <c r="M47">
        <v>0</v>
      </c>
      <c r="N47">
        <v>30.000494793907581</v>
      </c>
      <c r="O47">
        <v>50.384375701013447</v>
      </c>
      <c r="P47">
        <v>63.453147724911688</v>
      </c>
      <c r="Q47">
        <v>0</v>
      </c>
      <c r="R47">
        <v>3.0040538618615424</v>
      </c>
      <c r="S47">
        <v>1.9990621919831377</v>
      </c>
      <c r="T47">
        <v>0</v>
      </c>
      <c r="U47">
        <v>231.1655931851237</v>
      </c>
      <c r="V47">
        <v>4.0754205761947904E-3</v>
      </c>
      <c r="W47">
        <v>11.787785714285713</v>
      </c>
      <c r="X47">
        <v>37.471431630071244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2.3146277699999995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13.18132971</v>
      </c>
      <c r="AL47">
        <v>0.59020000000000006</v>
      </c>
      <c r="AM47">
        <v>0</v>
      </c>
      <c r="AN47">
        <v>0</v>
      </c>
      <c r="AO47">
        <v>1.1201400000000001</v>
      </c>
      <c r="AP47">
        <v>1.62687</v>
      </c>
      <c r="AQ47">
        <v>0</v>
      </c>
      <c r="AR47">
        <v>5.60832</v>
      </c>
      <c r="AS47">
        <v>4.0318334399999989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18.57813139886418</v>
      </c>
      <c r="BB47">
        <f t="shared" si="0"/>
        <v>478.16334140291394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38.998131658043846</v>
      </c>
      <c r="L48">
        <v>0</v>
      </c>
      <c r="M48">
        <v>0</v>
      </c>
      <c r="N48">
        <v>30.000494793907581</v>
      </c>
      <c r="O48">
        <v>50.384375701013447</v>
      </c>
      <c r="P48">
        <v>63.453147724911688</v>
      </c>
      <c r="Q48">
        <v>0</v>
      </c>
      <c r="R48">
        <v>3.0040538618615424</v>
      </c>
      <c r="S48">
        <v>1.9990621919831377</v>
      </c>
      <c r="T48">
        <v>0</v>
      </c>
      <c r="U48">
        <v>231.1655931851237</v>
      </c>
      <c r="V48">
        <v>4.0754205761947904E-3</v>
      </c>
      <c r="W48">
        <v>11.787785714285713</v>
      </c>
      <c r="X48">
        <v>37.471431630071244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2.3146277699999995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13.18132971</v>
      </c>
      <c r="AL48">
        <v>0.59020000000000006</v>
      </c>
      <c r="AM48">
        <v>0</v>
      </c>
      <c r="AN48">
        <v>0</v>
      </c>
      <c r="AO48">
        <v>1.1201400000000001</v>
      </c>
      <c r="AP48">
        <v>1.62687</v>
      </c>
      <c r="AQ48">
        <v>0</v>
      </c>
      <c r="AR48">
        <v>5.60832</v>
      </c>
      <c r="AS48">
        <v>4.0318334399999989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18.57813139886418</v>
      </c>
      <c r="BB48">
        <f t="shared" si="0"/>
        <v>478.16334140291394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38.998131658043846</v>
      </c>
      <c r="L49">
        <v>0</v>
      </c>
      <c r="M49">
        <v>0</v>
      </c>
      <c r="N49">
        <v>30.000494793907581</v>
      </c>
      <c r="O49">
        <v>50.384375701013447</v>
      </c>
      <c r="P49">
        <v>55.765634739247865</v>
      </c>
      <c r="Q49">
        <v>0</v>
      </c>
      <c r="R49">
        <v>3.0040538618615424</v>
      </c>
      <c r="S49">
        <v>1.9990621919831377</v>
      </c>
      <c r="T49">
        <v>0</v>
      </c>
      <c r="U49">
        <v>231.1655931851237</v>
      </c>
      <c r="V49">
        <v>4.0754205761947904E-3</v>
      </c>
      <c r="W49">
        <v>11.787785714285713</v>
      </c>
      <c r="X49">
        <v>37.471431630071244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2.3146277699999995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13.18132971</v>
      </c>
      <c r="AL49">
        <v>0.59020000000000006</v>
      </c>
      <c r="AM49">
        <v>0</v>
      </c>
      <c r="AN49">
        <v>0</v>
      </c>
      <c r="AO49">
        <v>1.1201400000000001</v>
      </c>
      <c r="AP49">
        <v>1.62687</v>
      </c>
      <c r="AQ49">
        <v>0</v>
      </c>
      <c r="AR49">
        <v>5.60832</v>
      </c>
      <c r="AS49">
        <v>3.4168079999999992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18.267616427200359</v>
      </c>
      <c r="BB49">
        <f t="shared" si="0"/>
        <v>470.1713179489139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38.998131658043846</v>
      </c>
      <c r="L50">
        <v>0</v>
      </c>
      <c r="M50">
        <v>0</v>
      </c>
      <c r="N50">
        <v>30.000494793907581</v>
      </c>
      <c r="O50">
        <v>50.384375701013447</v>
      </c>
      <c r="P50">
        <v>55.765634739247865</v>
      </c>
      <c r="Q50">
        <v>0</v>
      </c>
      <c r="R50">
        <v>3.0040538618615424</v>
      </c>
      <c r="S50">
        <v>1.9990621919831377</v>
      </c>
      <c r="T50">
        <v>0</v>
      </c>
      <c r="U50">
        <v>231.1655931851237</v>
      </c>
      <c r="V50">
        <v>4.0754205761947904E-3</v>
      </c>
      <c r="W50">
        <v>11.787785714285713</v>
      </c>
      <c r="X50">
        <v>37.471431630071244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2.3146277699999995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13.18132971</v>
      </c>
      <c r="AL50">
        <v>0.59020000000000006</v>
      </c>
      <c r="AM50">
        <v>0</v>
      </c>
      <c r="AN50">
        <v>0</v>
      </c>
      <c r="AO50">
        <v>1.1201400000000001</v>
      </c>
      <c r="AP50">
        <v>1.62687</v>
      </c>
      <c r="AQ50">
        <v>0</v>
      </c>
      <c r="AR50">
        <v>5.60832</v>
      </c>
      <c r="AS50">
        <v>3.4168079999999992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18.267616427200359</v>
      </c>
      <c r="BB50">
        <f t="shared" si="0"/>
        <v>470.1713179489139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38.998131658043846</v>
      </c>
      <c r="L51">
        <v>0</v>
      </c>
      <c r="M51">
        <v>0</v>
      </c>
      <c r="N51">
        <v>30.000494793907581</v>
      </c>
      <c r="O51">
        <v>50.384375701013447</v>
      </c>
      <c r="P51">
        <v>53.842141900937079</v>
      </c>
      <c r="Q51">
        <v>0</v>
      </c>
      <c r="R51">
        <v>3.0040538618615424</v>
      </c>
      <c r="S51">
        <v>1.9990621919831377</v>
      </c>
      <c r="T51">
        <v>0</v>
      </c>
      <c r="U51">
        <v>231.1655931851237</v>
      </c>
      <c r="V51">
        <v>0</v>
      </c>
      <c r="W51">
        <v>11.787785714285713</v>
      </c>
      <c r="X51">
        <v>37.471431630071244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2.3146277699999995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13.18132971</v>
      </c>
      <c r="AL51">
        <v>0.59020000000000006</v>
      </c>
      <c r="AM51">
        <v>0</v>
      </c>
      <c r="AN51">
        <v>0</v>
      </c>
      <c r="AO51">
        <v>1.1201400000000001</v>
      </c>
      <c r="AP51">
        <v>2.928366</v>
      </c>
      <c r="AQ51">
        <v>0</v>
      </c>
      <c r="AR51">
        <v>7.0104000000000006</v>
      </c>
      <c r="AS51">
        <v>3.4168079999999992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18.296639218471334</v>
      </c>
      <c r="BB51">
        <f t="shared" si="0"/>
        <v>470.91830289875588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38.998131658043846</v>
      </c>
      <c r="L52">
        <v>0</v>
      </c>
      <c r="M52">
        <v>0</v>
      </c>
      <c r="N52">
        <v>30.000494793907581</v>
      </c>
      <c r="O52">
        <v>50.384375701013447</v>
      </c>
      <c r="P52">
        <v>51.921878246415957</v>
      </c>
      <c r="Q52">
        <v>0</v>
      </c>
      <c r="R52">
        <v>3.0040538618615424</v>
      </c>
      <c r="S52">
        <v>1.9990621919831377</v>
      </c>
      <c r="T52">
        <v>0</v>
      </c>
      <c r="U52">
        <v>231.1655931851237</v>
      </c>
      <c r="V52">
        <v>0</v>
      </c>
      <c r="W52">
        <v>11.787785714285713</v>
      </c>
      <c r="X52">
        <v>37.471431630071244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2.3146277699999995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13.18132971</v>
      </c>
      <c r="AL52">
        <v>0.59020000000000006</v>
      </c>
      <c r="AM52">
        <v>0</v>
      </c>
      <c r="AN52">
        <v>0</v>
      </c>
      <c r="AO52">
        <v>1.1201400000000001</v>
      </c>
      <c r="AP52">
        <v>2.928366</v>
      </c>
      <c r="AQ52">
        <v>0</v>
      </c>
      <c r="AR52">
        <v>7.0104000000000006</v>
      </c>
      <c r="AS52">
        <v>3.4168079999999992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18.224821357792251</v>
      </c>
      <c r="BB52">
        <f t="shared" si="0"/>
        <v>469.06985710491392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38.998131658043846</v>
      </c>
      <c r="L53">
        <v>0</v>
      </c>
      <c r="M53">
        <v>0</v>
      </c>
      <c r="N53">
        <v>30.000494793907581</v>
      </c>
      <c r="O53">
        <v>50.384375701013447</v>
      </c>
      <c r="P53">
        <v>51.921878246415957</v>
      </c>
      <c r="Q53">
        <v>0</v>
      </c>
      <c r="R53">
        <v>3.0040538618615424</v>
      </c>
      <c r="S53">
        <v>1.9990621919831377</v>
      </c>
      <c r="T53">
        <v>0</v>
      </c>
      <c r="U53">
        <v>244.50446706835655</v>
      </c>
      <c r="V53">
        <v>0</v>
      </c>
      <c r="W53">
        <v>11.787785714285713</v>
      </c>
      <c r="X53">
        <v>37.471431630071244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2.3146277699999995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13.18132971</v>
      </c>
      <c r="AL53">
        <v>0.59020000000000006</v>
      </c>
      <c r="AM53">
        <v>0</v>
      </c>
      <c r="AN53">
        <v>0</v>
      </c>
      <c r="AO53">
        <v>1.1201400000000001</v>
      </c>
      <c r="AP53">
        <v>1.62687</v>
      </c>
      <c r="AQ53">
        <v>0</v>
      </c>
      <c r="AR53">
        <v>7.0104000000000006</v>
      </c>
      <c r="AS53">
        <v>3.4168079999999992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18.6750191890251</v>
      </c>
      <c r="BB53">
        <f t="shared" si="0"/>
        <v>480.65703715691393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38.998131658043846</v>
      </c>
      <c r="L54">
        <v>0</v>
      </c>
      <c r="M54">
        <v>0</v>
      </c>
      <c r="N54">
        <v>30.000494793907581</v>
      </c>
      <c r="O54">
        <v>50.384375701013447</v>
      </c>
      <c r="P54">
        <v>51.921878246415957</v>
      </c>
      <c r="Q54">
        <v>0</v>
      </c>
      <c r="R54">
        <v>3.0040538618615424</v>
      </c>
      <c r="S54">
        <v>1.9990621919831377</v>
      </c>
      <c r="T54">
        <v>0</v>
      </c>
      <c r="U54">
        <v>253.39704965717846</v>
      </c>
      <c r="V54">
        <v>0</v>
      </c>
      <c r="W54">
        <v>11.787785714285713</v>
      </c>
      <c r="X54">
        <v>37.471431630071244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2.3146277699999995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13.18132971</v>
      </c>
      <c r="AL54">
        <v>0.59020000000000006</v>
      </c>
      <c r="AM54">
        <v>0</v>
      </c>
      <c r="AN54">
        <v>0</v>
      </c>
      <c r="AO54">
        <v>1.1201400000000001</v>
      </c>
      <c r="AP54">
        <v>1.62687</v>
      </c>
      <c r="AQ54">
        <v>0</v>
      </c>
      <c r="AR54">
        <v>7.0104000000000006</v>
      </c>
      <c r="AS54">
        <v>3.4168079999999992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19.007601777847036</v>
      </c>
      <c r="BB54">
        <f t="shared" si="0"/>
        <v>489.21703715691388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38.998131658043846</v>
      </c>
      <c r="L55">
        <v>0</v>
      </c>
      <c r="M55">
        <v>0</v>
      </c>
      <c r="N55">
        <v>30.000494793907581</v>
      </c>
      <c r="O55">
        <v>50.384375701013447</v>
      </c>
      <c r="P55">
        <v>51.601330685203571</v>
      </c>
      <c r="Q55">
        <v>0</v>
      </c>
      <c r="R55">
        <v>3.0040538618615424</v>
      </c>
      <c r="S55">
        <v>1.9990621919831377</v>
      </c>
      <c r="T55">
        <v>0</v>
      </c>
      <c r="U55">
        <v>258.72950910706351</v>
      </c>
      <c r="V55">
        <v>0</v>
      </c>
      <c r="W55">
        <v>11.787785714285713</v>
      </c>
      <c r="X55">
        <v>37.471431630071244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2.3146277699999995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13.18132971</v>
      </c>
      <c r="AL55">
        <v>0.59020000000000006</v>
      </c>
      <c r="AM55">
        <v>0</v>
      </c>
      <c r="AN55">
        <v>0</v>
      </c>
      <c r="AO55">
        <v>1.1201400000000001</v>
      </c>
      <c r="AP55">
        <v>1.62687</v>
      </c>
      <c r="AQ55">
        <v>0</v>
      </c>
      <c r="AR55">
        <v>7.0104000000000006</v>
      </c>
      <c r="AS55">
        <v>3.4168079999999992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19.195047282483365</v>
      </c>
      <c r="BB55">
        <f t="shared" si="0"/>
        <v>494.04150354095015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38.998131658043846</v>
      </c>
      <c r="L56">
        <v>0</v>
      </c>
      <c r="M56">
        <v>0</v>
      </c>
      <c r="N56">
        <v>30.000494793907581</v>
      </c>
      <c r="O56">
        <v>50.384375701013447</v>
      </c>
      <c r="P56">
        <v>51.601330685203571</v>
      </c>
      <c r="Q56">
        <v>0</v>
      </c>
      <c r="R56">
        <v>3.0040538618615424</v>
      </c>
      <c r="S56">
        <v>1.9990621919831377</v>
      </c>
      <c r="T56">
        <v>0</v>
      </c>
      <c r="U56">
        <v>263.17959756668228</v>
      </c>
      <c r="V56">
        <v>0</v>
      </c>
      <c r="W56">
        <v>11.787785714285713</v>
      </c>
      <c r="X56">
        <v>37.471431630071244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2.3146277699999995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13.18132971</v>
      </c>
      <c r="AL56">
        <v>0.59020000000000006</v>
      </c>
      <c r="AM56">
        <v>0</v>
      </c>
      <c r="AN56">
        <v>0</v>
      </c>
      <c r="AO56">
        <v>1.1201400000000001</v>
      </c>
      <c r="AP56">
        <v>1.62687</v>
      </c>
      <c r="AQ56">
        <v>0</v>
      </c>
      <c r="AR56">
        <v>7.0104000000000006</v>
      </c>
      <c r="AS56">
        <v>3.4168079999999992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19.361480590873164</v>
      </c>
      <c r="BB56">
        <f t="shared" si="0"/>
        <v>498.32515869217912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38.998131658043846</v>
      </c>
      <c r="L57">
        <v>0</v>
      </c>
      <c r="M57">
        <v>0</v>
      </c>
      <c r="N57">
        <v>29.880020735734579</v>
      </c>
      <c r="O57">
        <v>50.384375701013447</v>
      </c>
      <c r="P57">
        <v>51.601330685203571</v>
      </c>
      <c r="Q57">
        <v>0</v>
      </c>
      <c r="R57">
        <v>3.0040538618615424</v>
      </c>
      <c r="S57">
        <v>1.9990621919831377</v>
      </c>
      <c r="T57">
        <v>0</v>
      </c>
      <c r="U57">
        <v>267.62147590269041</v>
      </c>
      <c r="V57">
        <v>0</v>
      </c>
      <c r="W57">
        <v>11.787785714285713</v>
      </c>
      <c r="X57">
        <v>37.471431630071244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2.3146277699999995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13.18132971</v>
      </c>
      <c r="AL57">
        <v>0.59020000000000006</v>
      </c>
      <c r="AM57">
        <v>0</v>
      </c>
      <c r="AN57">
        <v>0</v>
      </c>
      <c r="AO57">
        <v>1.1201400000000001</v>
      </c>
      <c r="AP57">
        <v>2.928366</v>
      </c>
      <c r="AQ57">
        <v>0</v>
      </c>
      <c r="AR57">
        <v>4.2062399999999993</v>
      </c>
      <c r="AS57">
        <v>3.4168079999999992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19.466901558824162</v>
      </c>
      <c r="BB57">
        <f t="shared" si="0"/>
        <v>501.03847800206324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38.998131658043846</v>
      </c>
      <c r="L58">
        <v>0</v>
      </c>
      <c r="M58">
        <v>0</v>
      </c>
      <c r="N58">
        <v>29.880020735734579</v>
      </c>
      <c r="O58">
        <v>50.384375701013447</v>
      </c>
      <c r="P58">
        <v>51.601330685203571</v>
      </c>
      <c r="Q58">
        <v>0</v>
      </c>
      <c r="R58">
        <v>3.0040538618615424</v>
      </c>
      <c r="S58">
        <v>1.9990621919831377</v>
      </c>
      <c r="T58">
        <v>0</v>
      </c>
      <c r="U58">
        <v>272.07156436719174</v>
      </c>
      <c r="V58">
        <v>0</v>
      </c>
      <c r="W58">
        <v>11.787785714285713</v>
      </c>
      <c r="X58">
        <v>37.471431630071244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2.3146277699999995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13.18132971</v>
      </c>
      <c r="AL58">
        <v>0.59020000000000006</v>
      </c>
      <c r="AM58">
        <v>0</v>
      </c>
      <c r="AN58">
        <v>0</v>
      </c>
      <c r="AO58">
        <v>1.1201400000000001</v>
      </c>
      <c r="AP58">
        <v>2.928366</v>
      </c>
      <c r="AQ58">
        <v>0</v>
      </c>
      <c r="AR58">
        <v>4.2062399999999993</v>
      </c>
      <c r="AS58">
        <v>3.4168079999999992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19.633334867396485</v>
      </c>
      <c r="BB58">
        <f t="shared" si="0"/>
        <v>505.3221331579922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38.998131658043846</v>
      </c>
      <c r="L59">
        <v>0</v>
      </c>
      <c r="M59">
        <v>0</v>
      </c>
      <c r="N59">
        <v>29.880020735734579</v>
      </c>
      <c r="O59">
        <v>50.384375701013447</v>
      </c>
      <c r="P59">
        <v>51.601330685203571</v>
      </c>
      <c r="Q59">
        <v>0</v>
      </c>
      <c r="R59">
        <v>3.0040538618615424</v>
      </c>
      <c r="S59">
        <v>1.9990621919831377</v>
      </c>
      <c r="T59">
        <v>0</v>
      </c>
      <c r="U59">
        <v>275.80511115728245</v>
      </c>
      <c r="V59">
        <v>0</v>
      </c>
      <c r="W59">
        <v>11.787785714285713</v>
      </c>
      <c r="X59">
        <v>37.471431630071244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2.3146277699999995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13.18132971</v>
      </c>
      <c r="AL59">
        <v>0.59020000000000006</v>
      </c>
      <c r="AM59">
        <v>0</v>
      </c>
      <c r="AN59">
        <v>0</v>
      </c>
      <c r="AO59">
        <v>1.1201400000000001</v>
      </c>
      <c r="AP59">
        <v>1.62687</v>
      </c>
      <c r="AQ59">
        <v>0</v>
      </c>
      <c r="AR59">
        <v>4.2062399999999993</v>
      </c>
      <c r="AS59">
        <v>3.4168079999999992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19.724293465345959</v>
      </c>
      <c r="BB59">
        <f t="shared" si="0"/>
        <v>507.66322535013347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38.998131658043846</v>
      </c>
      <c r="L60">
        <v>0</v>
      </c>
      <c r="M60">
        <v>0</v>
      </c>
      <c r="N60">
        <v>29.880020735734579</v>
      </c>
      <c r="O60">
        <v>50.384375701013447</v>
      </c>
      <c r="P60">
        <v>51.601330685203571</v>
      </c>
      <c r="Q60">
        <v>0</v>
      </c>
      <c r="R60">
        <v>3.0040538618615424</v>
      </c>
      <c r="S60">
        <v>1.9990621919831377</v>
      </c>
      <c r="T60">
        <v>0</v>
      </c>
      <c r="U60">
        <v>275.80511115728245</v>
      </c>
      <c r="V60">
        <v>0</v>
      </c>
      <c r="W60">
        <v>11.787785714285713</v>
      </c>
      <c r="X60">
        <v>37.471431630071244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2.3146277699999995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13.18132971</v>
      </c>
      <c r="AL60">
        <v>0.59020000000000006</v>
      </c>
      <c r="AM60">
        <v>0</v>
      </c>
      <c r="AN60">
        <v>0</v>
      </c>
      <c r="AO60">
        <v>1.1201400000000001</v>
      </c>
      <c r="AP60">
        <v>1.62687</v>
      </c>
      <c r="AQ60">
        <v>0</v>
      </c>
      <c r="AR60">
        <v>4.2062399999999993</v>
      </c>
      <c r="AS60">
        <v>3.4168079999999992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19.724293465345959</v>
      </c>
      <c r="BB60">
        <f t="shared" si="0"/>
        <v>507.66322535013347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38.998131658043846</v>
      </c>
      <c r="L61">
        <v>0</v>
      </c>
      <c r="M61">
        <v>0</v>
      </c>
      <c r="N61">
        <v>29.880020735734579</v>
      </c>
      <c r="O61">
        <v>50.384375701013447</v>
      </c>
      <c r="P61">
        <v>51.9840250020561</v>
      </c>
      <c r="Q61">
        <v>0</v>
      </c>
      <c r="R61">
        <v>3.0040538618615424</v>
      </c>
      <c r="S61">
        <v>1.9990621919831377</v>
      </c>
      <c r="T61">
        <v>0</v>
      </c>
      <c r="U61">
        <v>253.57365468522752</v>
      </c>
      <c r="V61">
        <v>0</v>
      </c>
      <c r="W61">
        <v>11.787785714285713</v>
      </c>
      <c r="X61">
        <v>37.471431630071244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2.3146277699999995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13.18132971</v>
      </c>
      <c r="AL61">
        <v>0.59020000000000006</v>
      </c>
      <c r="AM61">
        <v>0</v>
      </c>
      <c r="AN61">
        <v>0</v>
      </c>
      <c r="AO61">
        <v>1.1201400000000001</v>
      </c>
      <c r="AP61">
        <v>1.62687</v>
      </c>
      <c r="AQ61">
        <v>0</v>
      </c>
      <c r="AR61">
        <v>1.6824959999999998</v>
      </c>
      <c r="AS61">
        <v>3.4168079999999992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18.812761671102706</v>
      </c>
      <c r="BB61">
        <f t="shared" si="0"/>
        <v>484.20225098917444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38.998131658043846</v>
      </c>
      <c r="L62">
        <v>0</v>
      </c>
      <c r="M62">
        <v>0</v>
      </c>
      <c r="N62">
        <v>29.880020735734579</v>
      </c>
      <c r="O62">
        <v>50.384375701013447</v>
      </c>
      <c r="P62">
        <v>51.9840250020561</v>
      </c>
      <c r="Q62">
        <v>0</v>
      </c>
      <c r="R62">
        <v>3.0040538618615424</v>
      </c>
      <c r="S62">
        <v>1.9990621919831377</v>
      </c>
      <c r="T62">
        <v>0</v>
      </c>
      <c r="U62">
        <v>242.81070208953207</v>
      </c>
      <c r="V62">
        <v>0</v>
      </c>
      <c r="W62">
        <v>11.787785714285713</v>
      </c>
      <c r="X62">
        <v>37.471431630071244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2.3146277699999995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13.18132971</v>
      </c>
      <c r="AL62">
        <v>0.59020000000000006</v>
      </c>
      <c r="AM62">
        <v>0</v>
      </c>
      <c r="AN62">
        <v>0</v>
      </c>
      <c r="AO62">
        <v>1.1201400000000001</v>
      </c>
      <c r="AP62">
        <v>1.62687</v>
      </c>
      <c r="AQ62">
        <v>0</v>
      </c>
      <c r="AR62">
        <v>1.6824959999999998</v>
      </c>
      <c r="AS62">
        <v>3.4168079999999992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18.410226848872199</v>
      </c>
      <c r="BB62">
        <f t="shared" si="0"/>
        <v>473.84183321570947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38.998131658043846</v>
      </c>
      <c r="L63">
        <v>0</v>
      </c>
      <c r="M63">
        <v>0</v>
      </c>
      <c r="N63">
        <v>29.880020735734579</v>
      </c>
      <c r="O63">
        <v>50.384375701013447</v>
      </c>
      <c r="P63">
        <v>53.519113822443401</v>
      </c>
      <c r="Q63">
        <v>0</v>
      </c>
      <c r="R63">
        <v>3.0040538618615424</v>
      </c>
      <c r="S63">
        <v>1.9990621919831377</v>
      </c>
      <c r="T63">
        <v>0</v>
      </c>
      <c r="U63">
        <v>220.64091761553919</v>
      </c>
      <c r="V63">
        <v>2.0978549058971145</v>
      </c>
      <c r="W63">
        <v>11.787785714285713</v>
      </c>
      <c r="X63">
        <v>37.471431630071244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2.3146277699999995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13.18132971</v>
      </c>
      <c r="AL63">
        <v>0.59020000000000006</v>
      </c>
      <c r="AM63">
        <v>0</v>
      </c>
      <c r="AN63">
        <v>0</v>
      </c>
      <c r="AO63">
        <v>1.1201400000000001</v>
      </c>
      <c r="AP63">
        <v>1.62687</v>
      </c>
      <c r="AQ63">
        <v>0</v>
      </c>
      <c r="AR63">
        <v>1.6824959999999998</v>
      </c>
      <c r="AS63">
        <v>3.4168079999999992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17.716949684312816</v>
      </c>
      <c r="BB63">
        <f t="shared" si="0"/>
        <v>455.99826963256044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38.998131658043846</v>
      </c>
      <c r="L64">
        <v>0</v>
      </c>
      <c r="M64">
        <v>0</v>
      </c>
      <c r="N64">
        <v>29.880020735734579</v>
      </c>
      <c r="O64">
        <v>50.384375701013447</v>
      </c>
      <c r="P64">
        <v>55.441303094069049</v>
      </c>
      <c r="Q64">
        <v>0</v>
      </c>
      <c r="R64">
        <v>3.0040538618615424</v>
      </c>
      <c r="S64">
        <v>1.9990621919831377</v>
      </c>
      <c r="T64">
        <v>0</v>
      </c>
      <c r="U64">
        <v>220.64091761553919</v>
      </c>
      <c r="V64">
        <v>2.0978549058971145</v>
      </c>
      <c r="W64">
        <v>11.787785714285713</v>
      </c>
      <c r="X64">
        <v>37.471431630071244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2.3146277699999995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13.18132971</v>
      </c>
      <c r="AL64">
        <v>0.59020000000000006</v>
      </c>
      <c r="AM64">
        <v>0</v>
      </c>
      <c r="AN64">
        <v>0</v>
      </c>
      <c r="AO64">
        <v>1.1201400000000001</v>
      </c>
      <c r="AP64">
        <v>1.62687</v>
      </c>
      <c r="AQ64">
        <v>0</v>
      </c>
      <c r="AR64">
        <v>1.6824959999999998</v>
      </c>
      <c r="AS64">
        <v>3.4168079999999992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17.788839563071619</v>
      </c>
      <c r="BB64">
        <f t="shared" si="0"/>
        <v>457.8485690254272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38.998446687915745</v>
      </c>
      <c r="L65">
        <v>0</v>
      </c>
      <c r="M65">
        <v>0</v>
      </c>
      <c r="N65">
        <v>29.880020735734579</v>
      </c>
      <c r="O65">
        <v>50.384375701013447</v>
      </c>
      <c r="P65">
        <v>55.441303094069049</v>
      </c>
      <c r="Q65">
        <v>0</v>
      </c>
      <c r="R65">
        <v>3.0040538618615424</v>
      </c>
      <c r="S65">
        <v>1.9990621919831377</v>
      </c>
      <c r="T65">
        <v>0</v>
      </c>
      <c r="U65">
        <v>220.64091761553919</v>
      </c>
      <c r="V65">
        <v>1.4002970338983052</v>
      </c>
      <c r="W65">
        <v>11.787785714285713</v>
      </c>
      <c r="X65">
        <v>37.471431630071244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2.3146277699999995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13.18132971</v>
      </c>
      <c r="AL65">
        <v>0.59020000000000006</v>
      </c>
      <c r="AM65">
        <v>0</v>
      </c>
      <c r="AN65">
        <v>0</v>
      </c>
      <c r="AO65">
        <v>1.1201400000000001</v>
      </c>
      <c r="AP65">
        <v>1.62687</v>
      </c>
      <c r="AQ65">
        <v>0</v>
      </c>
      <c r="AR65">
        <v>5.60832</v>
      </c>
      <c r="AS65">
        <v>3.4168079999999992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17.909588239326688</v>
      </c>
      <c r="BB65">
        <f t="shared" si="0"/>
        <v>460.9564015070452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81.996991119592593</v>
      </c>
      <c r="L66">
        <v>0</v>
      </c>
      <c r="M66">
        <v>0</v>
      </c>
      <c r="N66">
        <v>29.880020735734579</v>
      </c>
      <c r="O66">
        <v>50.384375701013447</v>
      </c>
      <c r="P66">
        <v>55.441303094069049</v>
      </c>
      <c r="Q66">
        <v>0</v>
      </c>
      <c r="R66">
        <v>5.3802829317269065</v>
      </c>
      <c r="S66">
        <v>6.6995614624505926</v>
      </c>
      <c r="T66">
        <v>0</v>
      </c>
      <c r="U66">
        <v>220.64091761553919</v>
      </c>
      <c r="V66">
        <v>1.4002970338983052</v>
      </c>
      <c r="W66">
        <v>11.787785714285713</v>
      </c>
      <c r="X66">
        <v>37.471431630071244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2.3146277699999995</v>
      </c>
      <c r="AE66">
        <v>3.9106391999999994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13.18132971</v>
      </c>
      <c r="AL66">
        <v>0.59020000000000006</v>
      </c>
      <c r="AM66">
        <v>0</v>
      </c>
      <c r="AN66">
        <v>0</v>
      </c>
      <c r="AO66">
        <v>1.1201400000000001</v>
      </c>
      <c r="AP66">
        <v>1.62687</v>
      </c>
      <c r="AQ66">
        <v>0</v>
      </c>
      <c r="AR66">
        <v>5.60832</v>
      </c>
      <c r="AS66">
        <v>3.4168079999999992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19.928661179565125</v>
      </c>
      <c r="BB66">
        <f t="shared" si="0"/>
        <v>512.92324053881657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81.996991119592593</v>
      </c>
      <c r="L67">
        <v>0</v>
      </c>
      <c r="M67">
        <v>0</v>
      </c>
      <c r="N67">
        <v>30.000452001721907</v>
      </c>
      <c r="O67">
        <v>50.384375701013447</v>
      </c>
      <c r="P67">
        <v>59.609391232079787</v>
      </c>
      <c r="Q67">
        <v>0</v>
      </c>
      <c r="R67">
        <v>5.3802829317269065</v>
      </c>
      <c r="S67">
        <v>6.6995614624505926</v>
      </c>
      <c r="T67">
        <v>0</v>
      </c>
      <c r="U67">
        <v>220.64091761553919</v>
      </c>
      <c r="V67">
        <v>1.3597881083172147</v>
      </c>
      <c r="W67">
        <v>11.787785714285713</v>
      </c>
      <c r="X67">
        <v>37.471431630071244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2.3146277699999995</v>
      </c>
      <c r="AE67">
        <v>3.9106391999999994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13.18132971</v>
      </c>
      <c r="AL67">
        <v>0.59020000000000006</v>
      </c>
      <c r="AM67">
        <v>0</v>
      </c>
      <c r="AN67">
        <v>0</v>
      </c>
      <c r="AO67">
        <v>1.1201400000000001</v>
      </c>
      <c r="AP67">
        <v>1.62687</v>
      </c>
      <c r="AQ67">
        <v>0</v>
      </c>
      <c r="AR67">
        <v>5.60832</v>
      </c>
      <c r="AS67">
        <v>2.7334463999999996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20.061978991119403</v>
      </c>
      <c r="BB67">
        <f t="shared" si="0"/>
        <v>516.35457160567933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81.996991119592593</v>
      </c>
      <c r="L68">
        <v>0</v>
      </c>
      <c r="M68">
        <v>0</v>
      </c>
      <c r="N68">
        <v>30.000452001721907</v>
      </c>
      <c r="O68">
        <v>50.384375701013447</v>
      </c>
      <c r="P68">
        <v>61.53126947849573</v>
      </c>
      <c r="Q68">
        <v>0</v>
      </c>
      <c r="R68">
        <v>5.3802829317269065</v>
      </c>
      <c r="S68">
        <v>6.6995614624505926</v>
      </c>
      <c r="T68">
        <v>0</v>
      </c>
      <c r="U68">
        <v>220.64091761553919</v>
      </c>
      <c r="V68">
        <v>1.3597881083172147</v>
      </c>
      <c r="W68">
        <v>11.787785714285713</v>
      </c>
      <c r="X68">
        <v>37.471431630071244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2.3146277699999995</v>
      </c>
      <c r="AE68">
        <v>3.9106391999999994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13.18132971</v>
      </c>
      <c r="AL68">
        <v>0.59020000000000006</v>
      </c>
      <c r="AM68">
        <v>0</v>
      </c>
      <c r="AN68">
        <v>0</v>
      </c>
      <c r="AO68">
        <v>1.1201400000000001</v>
      </c>
      <c r="AP68">
        <v>1.62687</v>
      </c>
      <c r="AQ68">
        <v>0</v>
      </c>
      <c r="AR68">
        <v>5.60832</v>
      </c>
      <c r="AS68">
        <v>2.7334463999999996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20.133857237535352</v>
      </c>
      <c r="BB68">
        <f t="shared" ref="BB68:BB99" si="1">SUM(B68:AZ68)-BA68</f>
        <v>518.20457160567935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81.996991119592593</v>
      </c>
      <c r="L69">
        <v>0</v>
      </c>
      <c r="M69">
        <v>0</v>
      </c>
      <c r="N69">
        <v>30.000452001721907</v>
      </c>
      <c r="O69">
        <v>50.384375701013447</v>
      </c>
      <c r="P69">
        <v>63.068772281560079</v>
      </c>
      <c r="Q69">
        <v>0</v>
      </c>
      <c r="R69">
        <v>5.3802829317269065</v>
      </c>
      <c r="S69">
        <v>6.6995614624505926</v>
      </c>
      <c r="T69">
        <v>0</v>
      </c>
      <c r="U69">
        <v>220.64091761553919</v>
      </c>
      <c r="V69">
        <v>1.319128384769539</v>
      </c>
      <c r="W69">
        <v>11.787785714285713</v>
      </c>
      <c r="X69">
        <v>37.471431630071244</v>
      </c>
      <c r="Y69">
        <v>0</v>
      </c>
      <c r="Z69">
        <v>0</v>
      </c>
      <c r="AA69">
        <v>0</v>
      </c>
      <c r="AB69">
        <v>0</v>
      </c>
      <c r="AC69">
        <v>0</v>
      </c>
      <c r="AD69">
        <v>4.6292555399999991</v>
      </c>
      <c r="AE69">
        <v>3.9106391999999994</v>
      </c>
      <c r="AF69">
        <v>0</v>
      </c>
      <c r="AG69">
        <v>0</v>
      </c>
      <c r="AH69">
        <v>5.3389423800000024</v>
      </c>
      <c r="AI69">
        <v>0</v>
      </c>
      <c r="AJ69">
        <v>0</v>
      </c>
      <c r="AK69">
        <v>13.18132971</v>
      </c>
      <c r="AL69">
        <v>0.59020000000000006</v>
      </c>
      <c r="AM69">
        <v>0</v>
      </c>
      <c r="AN69">
        <v>0</v>
      </c>
      <c r="AO69">
        <v>1.1201400000000001</v>
      </c>
      <c r="AP69">
        <v>1.62687</v>
      </c>
      <c r="AQ69">
        <v>0</v>
      </c>
      <c r="AR69">
        <v>5.60832</v>
      </c>
      <c r="AS69">
        <v>2.7334463999999996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20.476082783875569</v>
      </c>
      <c r="BB69">
        <f t="shared" si="1"/>
        <v>527.01275928885582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81.996991119592593</v>
      </c>
      <c r="L70">
        <v>0</v>
      </c>
      <c r="M70">
        <v>0</v>
      </c>
      <c r="N70">
        <v>30.000452001721907</v>
      </c>
      <c r="O70">
        <v>50.384375701013447</v>
      </c>
      <c r="P70">
        <v>63.453147724911688</v>
      </c>
      <c r="Q70">
        <v>0</v>
      </c>
      <c r="R70">
        <v>5.3802829317269065</v>
      </c>
      <c r="S70">
        <v>6.6995614624505926</v>
      </c>
      <c r="T70">
        <v>0</v>
      </c>
      <c r="U70">
        <v>220.64091761553919</v>
      </c>
      <c r="V70">
        <v>1.319128384769539</v>
      </c>
      <c r="W70">
        <v>11.787785714285713</v>
      </c>
      <c r="X70">
        <v>37.471431630071244</v>
      </c>
      <c r="Y70">
        <v>0</v>
      </c>
      <c r="Z70">
        <v>1.6646652</v>
      </c>
      <c r="AA70">
        <v>0</v>
      </c>
      <c r="AB70">
        <v>0</v>
      </c>
      <c r="AC70">
        <v>0</v>
      </c>
      <c r="AD70">
        <v>4.6292555399999991</v>
      </c>
      <c r="AE70">
        <v>3.9106391999999994</v>
      </c>
      <c r="AF70">
        <v>0</v>
      </c>
      <c r="AG70">
        <v>0</v>
      </c>
      <c r="AH70">
        <v>5.9401746300000013</v>
      </c>
      <c r="AI70">
        <v>0</v>
      </c>
      <c r="AJ70">
        <v>0</v>
      </c>
      <c r="AK70">
        <v>13.18132971</v>
      </c>
      <c r="AL70">
        <v>0.59020000000000006</v>
      </c>
      <c r="AM70">
        <v>0</v>
      </c>
      <c r="AN70">
        <v>0</v>
      </c>
      <c r="AO70">
        <v>1.1201400000000001</v>
      </c>
      <c r="AP70">
        <v>1.62687</v>
      </c>
      <c r="AQ70">
        <v>0</v>
      </c>
      <c r="AR70">
        <v>5.60832</v>
      </c>
      <c r="AS70">
        <v>2.7334463999999996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20.575202637027182</v>
      </c>
      <c r="BB70">
        <f t="shared" si="1"/>
        <v>529.56391232905582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81.996991119592593</v>
      </c>
      <c r="L71">
        <v>0</v>
      </c>
      <c r="M71">
        <v>0</v>
      </c>
      <c r="N71">
        <v>30.000452001721907</v>
      </c>
      <c r="O71">
        <v>50.384375701013447</v>
      </c>
      <c r="P71">
        <v>63.453147724911688</v>
      </c>
      <c r="Q71">
        <v>0</v>
      </c>
      <c r="R71">
        <v>5.3802829317269065</v>
      </c>
      <c r="S71">
        <v>6.6995614624505926</v>
      </c>
      <c r="T71">
        <v>0</v>
      </c>
      <c r="U71">
        <v>220.64091761553919</v>
      </c>
      <c r="V71">
        <v>1.319128384769539</v>
      </c>
      <c r="W71">
        <v>11.787785714285713</v>
      </c>
      <c r="X71">
        <v>37.471431630071244</v>
      </c>
      <c r="Y71">
        <v>0</v>
      </c>
      <c r="Z71">
        <v>1.6646652</v>
      </c>
      <c r="AA71">
        <v>0</v>
      </c>
      <c r="AB71">
        <v>0</v>
      </c>
      <c r="AC71">
        <v>0</v>
      </c>
      <c r="AD71">
        <v>4.6292555399999991</v>
      </c>
      <c r="AE71">
        <v>3.9106391999999994</v>
      </c>
      <c r="AF71">
        <v>0</v>
      </c>
      <c r="AG71">
        <v>0</v>
      </c>
      <c r="AH71">
        <v>5.9401746300000013</v>
      </c>
      <c r="AI71">
        <v>0.80818574999999993</v>
      </c>
      <c r="AJ71">
        <v>0</v>
      </c>
      <c r="AK71">
        <v>13.18132971</v>
      </c>
      <c r="AL71">
        <v>0.59020000000000006</v>
      </c>
      <c r="AM71">
        <v>1.2187612799999998</v>
      </c>
      <c r="AN71">
        <v>0</v>
      </c>
      <c r="AO71">
        <v>1.1201400000000001</v>
      </c>
      <c r="AP71">
        <v>1.62687</v>
      </c>
      <c r="AQ71">
        <v>0</v>
      </c>
      <c r="AR71">
        <v>3.925824</v>
      </c>
      <c r="AS71">
        <v>2.7334463999999996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20.588084889827179</v>
      </c>
      <c r="BB71">
        <f t="shared" si="1"/>
        <v>529.89548110625572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81.996991119592593</v>
      </c>
      <c r="L72">
        <v>0</v>
      </c>
      <c r="M72">
        <v>0</v>
      </c>
      <c r="N72">
        <v>30.000452001721907</v>
      </c>
      <c r="O72">
        <v>50.384375701013447</v>
      </c>
      <c r="P72">
        <v>63.453147724911688</v>
      </c>
      <c r="Q72">
        <v>0</v>
      </c>
      <c r="R72">
        <v>5.3802829317269065</v>
      </c>
      <c r="S72">
        <v>6.6995614624505926</v>
      </c>
      <c r="T72">
        <v>0</v>
      </c>
      <c r="U72">
        <v>220.64091761553919</v>
      </c>
      <c r="V72">
        <v>1.319128384769539</v>
      </c>
      <c r="W72">
        <v>11.787785714285713</v>
      </c>
      <c r="X72">
        <v>37.471431630071244</v>
      </c>
      <c r="Y72">
        <v>0</v>
      </c>
      <c r="Z72">
        <v>1.6646652</v>
      </c>
      <c r="AA72">
        <v>0</v>
      </c>
      <c r="AB72">
        <v>0</v>
      </c>
      <c r="AC72">
        <v>2.4576389040000004</v>
      </c>
      <c r="AD72">
        <v>4.6292555399999991</v>
      </c>
      <c r="AE72">
        <v>3.9106391999999994</v>
      </c>
      <c r="AF72">
        <v>0</v>
      </c>
      <c r="AG72">
        <v>0</v>
      </c>
      <c r="AH72">
        <v>11.880349260000001</v>
      </c>
      <c r="AI72">
        <v>1.9396457999999999</v>
      </c>
      <c r="AJ72">
        <v>0</v>
      </c>
      <c r="AK72">
        <v>13.18132971</v>
      </c>
      <c r="AL72">
        <v>0.59020000000000006</v>
      </c>
      <c r="AM72">
        <v>1.3203247200000003</v>
      </c>
      <c r="AN72">
        <v>0</v>
      </c>
      <c r="AO72">
        <v>1.1201400000000001</v>
      </c>
      <c r="AP72">
        <v>1.62687</v>
      </c>
      <c r="AQ72">
        <v>0</v>
      </c>
      <c r="AR72">
        <v>3.925824</v>
      </c>
      <c r="AS72">
        <v>2.7334463999999996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20.948278329927184</v>
      </c>
      <c r="BB72">
        <f t="shared" si="1"/>
        <v>539.1661246901557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81.996991119592593</v>
      </c>
      <c r="L73">
        <v>0</v>
      </c>
      <c r="M73">
        <v>0</v>
      </c>
      <c r="N73">
        <v>30.000452001721907</v>
      </c>
      <c r="O73">
        <v>50.384375701013447</v>
      </c>
      <c r="P73">
        <v>63.453147724911688</v>
      </c>
      <c r="Q73">
        <v>0</v>
      </c>
      <c r="R73">
        <v>5.3802829317269065</v>
      </c>
      <c r="S73">
        <v>6.6995614624505926</v>
      </c>
      <c r="T73">
        <v>0</v>
      </c>
      <c r="U73">
        <v>220.64091761553919</v>
      </c>
      <c r="V73">
        <v>1.319128384769539</v>
      </c>
      <c r="W73">
        <v>11.787785714285713</v>
      </c>
      <c r="X73">
        <v>37.471431630071244</v>
      </c>
      <c r="Y73">
        <v>0</v>
      </c>
      <c r="Z73">
        <v>1.6646652</v>
      </c>
      <c r="AA73">
        <v>3.551682</v>
      </c>
      <c r="AB73">
        <v>0</v>
      </c>
      <c r="AC73">
        <v>4.915277807999999</v>
      </c>
      <c r="AD73">
        <v>4.6292555399999991</v>
      </c>
      <c r="AE73">
        <v>3.9106391999999994</v>
      </c>
      <c r="AF73">
        <v>0</v>
      </c>
      <c r="AG73">
        <v>0</v>
      </c>
      <c r="AH73">
        <v>17.820523890000004</v>
      </c>
      <c r="AI73">
        <v>8.4051317999999995</v>
      </c>
      <c r="AJ73">
        <v>0</v>
      </c>
      <c r="AK73">
        <v>13.18132971</v>
      </c>
      <c r="AL73">
        <v>0.59020000000000006</v>
      </c>
      <c r="AM73">
        <v>2.6745039200000003</v>
      </c>
      <c r="AN73">
        <v>0</v>
      </c>
      <c r="AO73">
        <v>1.1201400000000001</v>
      </c>
      <c r="AP73">
        <v>1.62687</v>
      </c>
      <c r="AQ73">
        <v>0</v>
      </c>
      <c r="AR73">
        <v>5.60832</v>
      </c>
      <c r="AS73">
        <v>3.4168079999999992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21.776128057527181</v>
      </c>
      <c r="BB73">
        <f t="shared" si="1"/>
        <v>560.47329329655577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81.996991119592593</v>
      </c>
      <c r="L74">
        <v>0</v>
      </c>
      <c r="M74">
        <v>0</v>
      </c>
      <c r="N74">
        <v>30.000452001721907</v>
      </c>
      <c r="O74">
        <v>50.384375701013447</v>
      </c>
      <c r="P74">
        <v>63.453147724911688</v>
      </c>
      <c r="Q74">
        <v>0</v>
      </c>
      <c r="R74">
        <v>5.3802829317269065</v>
      </c>
      <c r="S74">
        <v>6.6995614624505926</v>
      </c>
      <c r="T74">
        <v>0</v>
      </c>
      <c r="U74">
        <v>220.64091761553919</v>
      </c>
      <c r="V74">
        <v>1.319128384769539</v>
      </c>
      <c r="W74">
        <v>11.787785714285713</v>
      </c>
      <c r="X74">
        <v>37.471431630071244</v>
      </c>
      <c r="Y74">
        <v>0</v>
      </c>
      <c r="Z74">
        <v>1.6646652</v>
      </c>
      <c r="AA74">
        <v>7.1234300000000008</v>
      </c>
      <c r="AB74">
        <v>3.3189071999999995</v>
      </c>
      <c r="AC74">
        <v>4.915277807999999</v>
      </c>
      <c r="AD74">
        <v>4.6292555399999991</v>
      </c>
      <c r="AE74">
        <v>3.9106391999999994</v>
      </c>
      <c r="AF74">
        <v>0</v>
      </c>
      <c r="AG74">
        <v>0</v>
      </c>
      <c r="AH74">
        <v>23.760698520000002</v>
      </c>
      <c r="AI74">
        <v>8.4051317999999995</v>
      </c>
      <c r="AJ74">
        <v>0</v>
      </c>
      <c r="AK74">
        <v>13.18132971</v>
      </c>
      <c r="AL74">
        <v>2.9509999999999996</v>
      </c>
      <c r="AM74">
        <v>3.9975369983999998</v>
      </c>
      <c r="AN74">
        <v>0</v>
      </c>
      <c r="AO74">
        <v>1.1201400000000001</v>
      </c>
      <c r="AP74">
        <v>1.62687</v>
      </c>
      <c r="AQ74">
        <v>0</v>
      </c>
      <c r="AR74">
        <v>5.60832</v>
      </c>
      <c r="AS74">
        <v>3.4168079999999992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22.393776447243702</v>
      </c>
      <c r="BB74">
        <f t="shared" si="1"/>
        <v>576.37030781523936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81.996991119592593</v>
      </c>
      <c r="L75">
        <v>0</v>
      </c>
      <c r="M75">
        <v>0</v>
      </c>
      <c r="N75">
        <v>30.000452001721907</v>
      </c>
      <c r="O75">
        <v>50.384375701013447</v>
      </c>
      <c r="P75">
        <v>63.453147724911688</v>
      </c>
      <c r="Q75">
        <v>0</v>
      </c>
      <c r="R75">
        <v>5.3802829317269065</v>
      </c>
      <c r="S75">
        <v>6.6995614624505926</v>
      </c>
      <c r="T75">
        <v>0</v>
      </c>
      <c r="U75">
        <v>220.64091761553919</v>
      </c>
      <c r="V75">
        <v>1.319128384769539</v>
      </c>
      <c r="W75">
        <v>11.787785714285713</v>
      </c>
      <c r="X75">
        <v>37.471431630071244</v>
      </c>
      <c r="Y75">
        <v>0</v>
      </c>
      <c r="Z75">
        <v>1.6646652</v>
      </c>
      <c r="AA75">
        <v>7.1234300000000008</v>
      </c>
      <c r="AB75">
        <v>3.3189071999999995</v>
      </c>
      <c r="AC75">
        <v>7.3729167120000003</v>
      </c>
      <c r="AD75">
        <v>4.6292555399999991</v>
      </c>
      <c r="AE75">
        <v>3.9106391999999994</v>
      </c>
      <c r="AF75">
        <v>0</v>
      </c>
      <c r="AG75">
        <v>0</v>
      </c>
      <c r="AH75">
        <v>29.700873150000003</v>
      </c>
      <c r="AI75">
        <v>8.4051317999999995</v>
      </c>
      <c r="AJ75">
        <v>0</v>
      </c>
      <c r="AK75">
        <v>13.18132971</v>
      </c>
      <c r="AL75">
        <v>5.9019999999999992</v>
      </c>
      <c r="AM75">
        <v>3.9975369983999998</v>
      </c>
      <c r="AN75">
        <v>0</v>
      </c>
      <c r="AO75">
        <v>1.1201400000000001</v>
      </c>
      <c r="AP75">
        <v>1.62687</v>
      </c>
      <c r="AQ75">
        <v>0</v>
      </c>
      <c r="AR75">
        <v>4.2062399999999993</v>
      </c>
      <c r="AS75">
        <v>4.0318334399999989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22.788786099543707</v>
      </c>
      <c r="BB75">
        <f t="shared" si="1"/>
        <v>586.53705713693932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81.996991119592593</v>
      </c>
      <c r="L76">
        <v>0</v>
      </c>
      <c r="M76">
        <v>0</v>
      </c>
      <c r="N76">
        <v>30.000452001721907</v>
      </c>
      <c r="O76">
        <v>50.384375701013447</v>
      </c>
      <c r="P76">
        <v>63.453147724911688</v>
      </c>
      <c r="Q76">
        <v>0</v>
      </c>
      <c r="R76">
        <v>5.3802829317269065</v>
      </c>
      <c r="S76">
        <v>6.6995614624505926</v>
      </c>
      <c r="T76">
        <v>0</v>
      </c>
      <c r="U76">
        <v>220.64091761553919</v>
      </c>
      <c r="V76">
        <v>1.319128384769539</v>
      </c>
      <c r="W76">
        <v>11.787785714285713</v>
      </c>
      <c r="X76">
        <v>37.471431630071244</v>
      </c>
      <c r="Y76">
        <v>0</v>
      </c>
      <c r="Z76">
        <v>3.3293303999999999</v>
      </c>
      <c r="AA76">
        <v>10.70561232</v>
      </c>
      <c r="AB76">
        <v>10.038000960000002</v>
      </c>
      <c r="AC76">
        <v>7.3729167120000003</v>
      </c>
      <c r="AD76">
        <v>4.6292555399999991</v>
      </c>
      <c r="AE76">
        <v>12.557062471200004</v>
      </c>
      <c r="AF76">
        <v>0</v>
      </c>
      <c r="AG76">
        <v>0</v>
      </c>
      <c r="AH76">
        <v>35.641047780000008</v>
      </c>
      <c r="AI76">
        <v>8.4051317999999995</v>
      </c>
      <c r="AJ76">
        <v>0</v>
      </c>
      <c r="AK76">
        <v>13.18132971</v>
      </c>
      <c r="AL76">
        <v>14.164800000000007</v>
      </c>
      <c r="AM76">
        <v>3.9975369983999998</v>
      </c>
      <c r="AN76">
        <v>0</v>
      </c>
      <c r="AO76">
        <v>1.1201400000000001</v>
      </c>
      <c r="AP76">
        <v>1.62687</v>
      </c>
      <c r="AQ76">
        <v>0</v>
      </c>
      <c r="AR76">
        <v>4.2062399999999993</v>
      </c>
      <c r="AS76">
        <v>4.0318334399999989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24.090879882760234</v>
      </c>
      <c r="BB76">
        <f t="shared" si="1"/>
        <v>620.05030253492271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81.996991119592593</v>
      </c>
      <c r="L77">
        <v>0</v>
      </c>
      <c r="M77">
        <v>0</v>
      </c>
      <c r="N77">
        <v>30.000452001721907</v>
      </c>
      <c r="O77">
        <v>50.384375701013447</v>
      </c>
      <c r="P77">
        <v>63.068772281560079</v>
      </c>
      <c r="Q77">
        <v>0</v>
      </c>
      <c r="R77">
        <v>5.3802829317269065</v>
      </c>
      <c r="S77">
        <v>6.6995614624505926</v>
      </c>
      <c r="T77">
        <v>0</v>
      </c>
      <c r="U77">
        <v>220.64091761553919</v>
      </c>
      <c r="V77">
        <v>1.319128384769539</v>
      </c>
      <c r="W77">
        <v>11.787785714285713</v>
      </c>
      <c r="X77">
        <v>37.471431630071244</v>
      </c>
      <c r="Y77">
        <v>0</v>
      </c>
      <c r="Z77">
        <v>3.3293303999999999</v>
      </c>
      <c r="AA77">
        <v>10.70561232</v>
      </c>
      <c r="AB77">
        <v>10.038000960000002</v>
      </c>
      <c r="AC77">
        <v>7.3729167120000003</v>
      </c>
      <c r="AD77">
        <v>4.6292555399999991</v>
      </c>
      <c r="AE77">
        <v>12.557062471200004</v>
      </c>
      <c r="AF77">
        <v>0</v>
      </c>
      <c r="AG77">
        <v>0</v>
      </c>
      <c r="AH77">
        <v>35.641047780000008</v>
      </c>
      <c r="AI77">
        <v>8.4051317999999995</v>
      </c>
      <c r="AJ77">
        <v>0</v>
      </c>
      <c r="AK77">
        <v>13.18132971</v>
      </c>
      <c r="AL77">
        <v>14.164800000000007</v>
      </c>
      <c r="AM77">
        <v>3.9975369983999998</v>
      </c>
      <c r="AN77">
        <v>0</v>
      </c>
      <c r="AO77">
        <v>1.1201400000000001</v>
      </c>
      <c r="AP77">
        <v>1.62687</v>
      </c>
      <c r="AQ77">
        <v>0</v>
      </c>
      <c r="AR77">
        <v>3.3649919999999991</v>
      </c>
      <c r="AS77">
        <v>3.4168079999999992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24.022039727408625</v>
      </c>
      <c r="BB77">
        <f t="shared" si="1"/>
        <v>618.27849380692271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81.996991119592593</v>
      </c>
      <c r="L78">
        <v>0</v>
      </c>
      <c r="M78">
        <v>0</v>
      </c>
      <c r="N78">
        <v>30.000452001721907</v>
      </c>
      <c r="O78">
        <v>50.384375701013447</v>
      </c>
      <c r="P78">
        <v>63.068772281560079</v>
      </c>
      <c r="Q78">
        <v>0</v>
      </c>
      <c r="R78">
        <v>5.3802829317269065</v>
      </c>
      <c r="S78">
        <v>6.6995614624505926</v>
      </c>
      <c r="T78">
        <v>0</v>
      </c>
      <c r="U78">
        <v>220.64091761553919</v>
      </c>
      <c r="V78">
        <v>1.319128384769539</v>
      </c>
      <c r="W78">
        <v>11.787785714285713</v>
      </c>
      <c r="X78">
        <v>37.471431630071244</v>
      </c>
      <c r="Y78">
        <v>0</v>
      </c>
      <c r="Z78">
        <v>3.3293303999999999</v>
      </c>
      <c r="AA78">
        <v>10.70561232</v>
      </c>
      <c r="AB78">
        <v>10.038000960000002</v>
      </c>
      <c r="AC78">
        <v>7.3729167120000003</v>
      </c>
      <c r="AD78">
        <v>4.6292555399999991</v>
      </c>
      <c r="AE78">
        <v>12.557062471200004</v>
      </c>
      <c r="AF78">
        <v>0</v>
      </c>
      <c r="AG78">
        <v>0</v>
      </c>
      <c r="AH78">
        <v>35.641047780000008</v>
      </c>
      <c r="AI78">
        <v>8.4051317999999995</v>
      </c>
      <c r="AJ78">
        <v>0</v>
      </c>
      <c r="AK78">
        <v>13.18132971</v>
      </c>
      <c r="AL78">
        <v>14.164800000000007</v>
      </c>
      <c r="AM78">
        <v>3.9975369983999998</v>
      </c>
      <c r="AN78">
        <v>0</v>
      </c>
      <c r="AO78">
        <v>1.1201400000000001</v>
      </c>
      <c r="AP78">
        <v>1.62687</v>
      </c>
      <c r="AQ78">
        <v>0</v>
      </c>
      <c r="AR78">
        <v>3.3649919999999991</v>
      </c>
      <c r="AS78">
        <v>3.4168079999999992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24.022039727408625</v>
      </c>
      <c r="BB78">
        <f t="shared" si="1"/>
        <v>618.27849380692271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81.996991119592593</v>
      </c>
      <c r="L79">
        <v>0</v>
      </c>
      <c r="M79">
        <v>0</v>
      </c>
      <c r="N79">
        <v>30.000452001721907</v>
      </c>
      <c r="O79">
        <v>50.384375701013447</v>
      </c>
      <c r="P79">
        <v>63.068772281560079</v>
      </c>
      <c r="Q79">
        <v>0</v>
      </c>
      <c r="R79">
        <v>5.3802829317269065</v>
      </c>
      <c r="S79">
        <v>6.6995614624505926</v>
      </c>
      <c r="T79">
        <v>0</v>
      </c>
      <c r="U79">
        <v>220.64091761553919</v>
      </c>
      <c r="V79">
        <v>1.319128384769539</v>
      </c>
      <c r="W79">
        <v>11.787785714285713</v>
      </c>
      <c r="X79">
        <v>37.471431630071244</v>
      </c>
      <c r="Y79">
        <v>0</v>
      </c>
      <c r="Z79">
        <v>3.3293303999999999</v>
      </c>
      <c r="AA79">
        <v>10.70561232</v>
      </c>
      <c r="AB79">
        <v>10.038000960000002</v>
      </c>
      <c r="AC79">
        <v>7.3729167120000003</v>
      </c>
      <c r="AD79">
        <v>4.6292555399999991</v>
      </c>
      <c r="AE79">
        <v>12.557062471200004</v>
      </c>
      <c r="AF79">
        <v>0</v>
      </c>
      <c r="AG79">
        <v>0</v>
      </c>
      <c r="AH79">
        <v>35.641047780000008</v>
      </c>
      <c r="AI79">
        <v>0.96982289999999982</v>
      </c>
      <c r="AJ79">
        <v>0</v>
      </c>
      <c r="AK79">
        <v>13.18132971</v>
      </c>
      <c r="AL79">
        <v>14.164800000000007</v>
      </c>
      <c r="AM79">
        <v>3.9975369983999998</v>
      </c>
      <c r="AN79">
        <v>0</v>
      </c>
      <c r="AO79">
        <v>1.1201400000000001</v>
      </c>
      <c r="AP79">
        <v>1.62687</v>
      </c>
      <c r="AQ79">
        <v>0</v>
      </c>
      <c r="AR79">
        <v>3.3649919999999991</v>
      </c>
      <c r="AS79">
        <v>2.6651102399999997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23.715845841408626</v>
      </c>
      <c r="BB79">
        <f t="shared" si="1"/>
        <v>610.39768103292272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81.996991119592593</v>
      </c>
      <c r="L80">
        <v>0</v>
      </c>
      <c r="M80">
        <v>0</v>
      </c>
      <c r="N80">
        <v>30.000452001721907</v>
      </c>
      <c r="O80">
        <v>50.384375701013447</v>
      </c>
      <c r="P80">
        <v>63.068772281560079</v>
      </c>
      <c r="Q80">
        <v>0</v>
      </c>
      <c r="R80">
        <v>5.3802829317269065</v>
      </c>
      <c r="S80">
        <v>6.6995614624505926</v>
      </c>
      <c r="T80">
        <v>0</v>
      </c>
      <c r="U80">
        <v>220.64091761553919</v>
      </c>
      <c r="V80">
        <v>1.319128384769539</v>
      </c>
      <c r="W80">
        <v>11.787785714285713</v>
      </c>
      <c r="X80">
        <v>37.471431630071244</v>
      </c>
      <c r="Y80">
        <v>0</v>
      </c>
      <c r="Z80">
        <v>3.3293303999999999</v>
      </c>
      <c r="AA80">
        <v>10.70561232</v>
      </c>
      <c r="AB80">
        <v>10.038000960000002</v>
      </c>
      <c r="AC80">
        <v>7.3729167120000003</v>
      </c>
      <c r="AD80">
        <v>4.6292555399999991</v>
      </c>
      <c r="AE80">
        <v>12.557062471200004</v>
      </c>
      <c r="AF80">
        <v>0</v>
      </c>
      <c r="AG80">
        <v>0</v>
      </c>
      <c r="AH80">
        <v>35.641047780000008</v>
      </c>
      <c r="AI80">
        <v>0</v>
      </c>
      <c r="AJ80">
        <v>0</v>
      </c>
      <c r="AK80">
        <v>13.18132971</v>
      </c>
      <c r="AL80">
        <v>14.164800000000007</v>
      </c>
      <c r="AM80">
        <v>3.9975369983999998</v>
      </c>
      <c r="AN80">
        <v>0</v>
      </c>
      <c r="AO80">
        <v>1.1201400000000001</v>
      </c>
      <c r="AP80">
        <v>1.62687</v>
      </c>
      <c r="AQ80">
        <v>0</v>
      </c>
      <c r="AR80">
        <v>3.3649919999999991</v>
      </c>
      <c r="AS80">
        <v>2.6651102399999997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23.679574365708625</v>
      </c>
      <c r="BB80">
        <f t="shared" si="1"/>
        <v>609.46412960862267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38.998446687915745</v>
      </c>
      <c r="L81">
        <v>0</v>
      </c>
      <c r="M81">
        <v>0</v>
      </c>
      <c r="N81">
        <v>30.000452001721907</v>
      </c>
      <c r="O81">
        <v>50.384375701013447</v>
      </c>
      <c r="P81">
        <v>61.333887295644686</v>
      </c>
      <c r="Q81">
        <v>0</v>
      </c>
      <c r="R81">
        <v>5.3802829317269065</v>
      </c>
      <c r="S81">
        <v>6.6995614624505926</v>
      </c>
      <c r="T81">
        <v>0</v>
      </c>
      <c r="U81">
        <v>220.64091761553919</v>
      </c>
      <c r="V81">
        <v>1.3597881083172147</v>
      </c>
      <c r="W81">
        <v>11.787785714285713</v>
      </c>
      <c r="X81">
        <v>37.471431630071244</v>
      </c>
      <c r="Y81">
        <v>0</v>
      </c>
      <c r="Z81">
        <v>3.3293303999999999</v>
      </c>
      <c r="AA81">
        <v>10.70561232</v>
      </c>
      <c r="AB81">
        <v>10.038000960000002</v>
      </c>
      <c r="AC81">
        <v>7.3729167120000003</v>
      </c>
      <c r="AD81">
        <v>4.6292555399999991</v>
      </c>
      <c r="AE81">
        <v>12.557062471200004</v>
      </c>
      <c r="AF81">
        <v>0</v>
      </c>
      <c r="AG81">
        <v>0</v>
      </c>
      <c r="AH81">
        <v>35.641047780000008</v>
      </c>
      <c r="AI81">
        <v>0</v>
      </c>
      <c r="AJ81">
        <v>0</v>
      </c>
      <c r="AK81">
        <v>13.18132971</v>
      </c>
      <c r="AL81">
        <v>14.164800000000007</v>
      </c>
      <c r="AM81">
        <v>3.9975369983999998</v>
      </c>
      <c r="AN81">
        <v>0</v>
      </c>
      <c r="AO81">
        <v>1.1201400000000001</v>
      </c>
      <c r="AP81">
        <v>2.928366</v>
      </c>
      <c r="AQ81">
        <v>0</v>
      </c>
      <c r="AR81">
        <v>3.3649919999999991</v>
      </c>
      <c r="AS81">
        <v>2.6651102399999997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22.056740708264908</v>
      </c>
      <c r="BB81">
        <f t="shared" si="1"/>
        <v>567.69568957202182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38.998446687915745</v>
      </c>
      <c r="L82">
        <v>0</v>
      </c>
      <c r="M82">
        <v>0</v>
      </c>
      <c r="N82">
        <v>30.000452001721907</v>
      </c>
      <c r="O82">
        <v>50.384375701013447</v>
      </c>
      <c r="P82">
        <v>61.333887295644686</v>
      </c>
      <c r="Q82">
        <v>0</v>
      </c>
      <c r="R82">
        <v>5.3802829317269065</v>
      </c>
      <c r="S82">
        <v>6.6995614624505926</v>
      </c>
      <c r="T82">
        <v>0</v>
      </c>
      <c r="U82">
        <v>220.64091761553919</v>
      </c>
      <c r="V82">
        <v>1.3597881083172147</v>
      </c>
      <c r="W82">
        <v>11.787785714285713</v>
      </c>
      <c r="X82">
        <v>37.471431630071244</v>
      </c>
      <c r="Y82">
        <v>0</v>
      </c>
      <c r="Z82">
        <v>3.3293303999999999</v>
      </c>
      <c r="AA82">
        <v>10.70561232</v>
      </c>
      <c r="AB82">
        <v>6.6716808000000016</v>
      </c>
      <c r="AC82">
        <v>7.3729167120000003</v>
      </c>
      <c r="AD82">
        <v>2.3146277699999995</v>
      </c>
      <c r="AE82">
        <v>12.557062471200004</v>
      </c>
      <c r="AF82">
        <v>0</v>
      </c>
      <c r="AG82">
        <v>0</v>
      </c>
      <c r="AH82">
        <v>35.641047780000008</v>
      </c>
      <c r="AI82">
        <v>0</v>
      </c>
      <c r="AJ82">
        <v>0</v>
      </c>
      <c r="AK82">
        <v>13.18132971</v>
      </c>
      <c r="AL82">
        <v>5.9019999999999992</v>
      </c>
      <c r="AM82">
        <v>3.9975369983999998</v>
      </c>
      <c r="AN82">
        <v>0</v>
      </c>
      <c r="AO82">
        <v>1.1201400000000001</v>
      </c>
      <c r="AP82">
        <v>2.928366</v>
      </c>
      <c r="AQ82">
        <v>0</v>
      </c>
      <c r="AR82">
        <v>3.3649919999999991</v>
      </c>
      <c r="AS82">
        <v>2.6651102399999997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21.535244830148383</v>
      </c>
      <c r="BB82">
        <f t="shared" si="1"/>
        <v>554.27343752013849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38.998446687915745</v>
      </c>
      <c r="L83">
        <v>0</v>
      </c>
      <c r="M83">
        <v>0</v>
      </c>
      <c r="N83">
        <v>30.000452001721907</v>
      </c>
      <c r="O83">
        <v>50.384375701013447</v>
      </c>
      <c r="P83">
        <v>61.333887295644686</v>
      </c>
      <c r="Q83">
        <v>0</v>
      </c>
      <c r="R83">
        <v>5.3802829317269065</v>
      </c>
      <c r="S83">
        <v>6.6995614624505926</v>
      </c>
      <c r="T83">
        <v>0</v>
      </c>
      <c r="U83">
        <v>220.64091761553919</v>
      </c>
      <c r="V83">
        <v>1.3741783052065839</v>
      </c>
      <c r="W83">
        <v>10.853593253483258</v>
      </c>
      <c r="X83">
        <v>37.471431630071244</v>
      </c>
      <c r="Y83">
        <v>0</v>
      </c>
      <c r="Z83">
        <v>1.6646652</v>
      </c>
      <c r="AA83">
        <v>7.1434959999999998</v>
      </c>
      <c r="AB83">
        <v>6.6716808000000016</v>
      </c>
      <c r="AC83">
        <v>4.915277807999999</v>
      </c>
      <c r="AD83">
        <v>2.3146277699999995</v>
      </c>
      <c r="AE83">
        <v>12.557062471200004</v>
      </c>
      <c r="AF83">
        <v>0</v>
      </c>
      <c r="AG83">
        <v>0</v>
      </c>
      <c r="AH83">
        <v>35.641047780000008</v>
      </c>
      <c r="AI83">
        <v>0</v>
      </c>
      <c r="AJ83">
        <v>0</v>
      </c>
      <c r="AK83">
        <v>13.18132971</v>
      </c>
      <c r="AL83">
        <v>2.9509999999999996</v>
      </c>
      <c r="AM83">
        <v>3.9975369983999998</v>
      </c>
      <c r="AN83">
        <v>0</v>
      </c>
      <c r="AO83">
        <v>1.1201400000000001</v>
      </c>
      <c r="AP83">
        <v>1.62687</v>
      </c>
      <c r="AQ83">
        <v>0</v>
      </c>
      <c r="AR83">
        <v>5.60832</v>
      </c>
      <c r="AS83">
        <v>4.0318334399999989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21.189419782398545</v>
      </c>
      <c r="BB83">
        <f t="shared" si="1"/>
        <v>545.37259507997533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38.998131658043846</v>
      </c>
      <c r="L84">
        <v>0</v>
      </c>
      <c r="M84">
        <v>0</v>
      </c>
      <c r="N84">
        <v>30.000452001721907</v>
      </c>
      <c r="O84">
        <v>50.384375701013447</v>
      </c>
      <c r="P84">
        <v>61.333887295644686</v>
      </c>
      <c r="Q84">
        <v>0</v>
      </c>
      <c r="R84">
        <v>5.3802829317269065</v>
      </c>
      <c r="S84">
        <v>6.6995614624505926</v>
      </c>
      <c r="T84">
        <v>0</v>
      </c>
      <c r="U84">
        <v>220.64091761553919</v>
      </c>
      <c r="V84">
        <v>1.3741783052065839</v>
      </c>
      <c r="W84">
        <v>10.853593253483258</v>
      </c>
      <c r="X84">
        <v>37.471431630071244</v>
      </c>
      <c r="Y84">
        <v>0</v>
      </c>
      <c r="Z84">
        <v>1.6646652</v>
      </c>
      <c r="AA84">
        <v>7.1234300000000008</v>
      </c>
      <c r="AB84">
        <v>6.6716808000000016</v>
      </c>
      <c r="AC84">
        <v>2.4576389040000004</v>
      </c>
      <c r="AD84">
        <v>2.3146277699999995</v>
      </c>
      <c r="AE84">
        <v>12.557062471200004</v>
      </c>
      <c r="AF84">
        <v>0</v>
      </c>
      <c r="AG84">
        <v>0</v>
      </c>
      <c r="AH84">
        <v>29.700873150000003</v>
      </c>
      <c r="AI84">
        <v>0</v>
      </c>
      <c r="AJ84">
        <v>0</v>
      </c>
      <c r="AK84">
        <v>13.18132971</v>
      </c>
      <c r="AL84">
        <v>2.9509999999999996</v>
      </c>
      <c r="AM84">
        <v>2.6406494400000007</v>
      </c>
      <c r="AN84">
        <v>0</v>
      </c>
      <c r="AO84">
        <v>1.1201400000000001</v>
      </c>
      <c r="AP84">
        <v>1.62687</v>
      </c>
      <c r="AQ84">
        <v>0</v>
      </c>
      <c r="AR84">
        <v>5.60832</v>
      </c>
      <c r="AS84">
        <v>4.0318334399999989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20.823831190043038</v>
      </c>
      <c r="BB84">
        <f t="shared" si="1"/>
        <v>535.9631015500587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38.998131658043846</v>
      </c>
      <c r="L85">
        <v>0</v>
      </c>
      <c r="M85">
        <v>0</v>
      </c>
      <c r="N85">
        <v>30.000452001721907</v>
      </c>
      <c r="O85">
        <v>50.384375701013447</v>
      </c>
      <c r="P85">
        <v>61.333887295644686</v>
      </c>
      <c r="Q85">
        <v>0</v>
      </c>
      <c r="R85">
        <v>5.3802829317269065</v>
      </c>
      <c r="S85">
        <v>6.6995614624505926</v>
      </c>
      <c r="T85">
        <v>0</v>
      </c>
      <c r="U85">
        <v>220.64091761553919</v>
      </c>
      <c r="V85">
        <v>2.0773251269035531</v>
      </c>
      <c r="W85">
        <v>10.853593253483258</v>
      </c>
      <c r="X85">
        <v>37.471431630071244</v>
      </c>
      <c r="Y85">
        <v>0</v>
      </c>
      <c r="Z85">
        <v>1.6646652</v>
      </c>
      <c r="AA85">
        <v>3.551682</v>
      </c>
      <c r="AB85">
        <v>3.3189071999999995</v>
      </c>
      <c r="AC85">
        <v>2.4576389040000004</v>
      </c>
      <c r="AD85">
        <v>2.3146277699999995</v>
      </c>
      <c r="AE85">
        <v>12.557062471200004</v>
      </c>
      <c r="AF85">
        <v>0</v>
      </c>
      <c r="AG85">
        <v>0</v>
      </c>
      <c r="AH85">
        <v>23.760698520000002</v>
      </c>
      <c r="AI85">
        <v>0</v>
      </c>
      <c r="AJ85">
        <v>0</v>
      </c>
      <c r="AK85">
        <v>13.18132971</v>
      </c>
      <c r="AL85">
        <v>2.9509999999999996</v>
      </c>
      <c r="AM85">
        <v>1.3203247200000003</v>
      </c>
      <c r="AN85">
        <v>0</v>
      </c>
      <c r="AO85">
        <v>1.1201400000000001</v>
      </c>
      <c r="AP85">
        <v>1.62687</v>
      </c>
      <c r="AQ85">
        <v>0</v>
      </c>
      <c r="AR85">
        <v>5.60832</v>
      </c>
      <c r="AS85">
        <v>4.1001695999999992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20.32216455350903</v>
      </c>
      <c r="BB85">
        <f t="shared" si="1"/>
        <v>523.05123021828979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38.998131658043846</v>
      </c>
      <c r="L86">
        <v>0</v>
      </c>
      <c r="M86">
        <v>0</v>
      </c>
      <c r="N86">
        <v>30.000452001721907</v>
      </c>
      <c r="O86">
        <v>50.384375701013447</v>
      </c>
      <c r="P86">
        <v>61.333887295644686</v>
      </c>
      <c r="Q86">
        <v>0</v>
      </c>
      <c r="R86">
        <v>5.3802829317269065</v>
      </c>
      <c r="S86">
        <v>6.6995614624505926</v>
      </c>
      <c r="T86">
        <v>0</v>
      </c>
      <c r="U86">
        <v>220.64091761553919</v>
      </c>
      <c r="V86">
        <v>2.0773251269035531</v>
      </c>
      <c r="W86">
        <v>10.853593253483258</v>
      </c>
      <c r="X86">
        <v>37.471431630071244</v>
      </c>
      <c r="Y86">
        <v>0</v>
      </c>
      <c r="Z86">
        <v>1.6646652</v>
      </c>
      <c r="AA86">
        <v>0</v>
      </c>
      <c r="AB86">
        <v>3.3189071999999995</v>
      </c>
      <c r="AC86">
        <v>0</v>
      </c>
      <c r="AD86">
        <v>2.3146277699999995</v>
      </c>
      <c r="AE86">
        <v>12.557062471200004</v>
      </c>
      <c r="AF86">
        <v>0</v>
      </c>
      <c r="AG86">
        <v>0</v>
      </c>
      <c r="AH86">
        <v>23.760698520000002</v>
      </c>
      <c r="AI86">
        <v>0</v>
      </c>
      <c r="AJ86">
        <v>0</v>
      </c>
      <c r="AK86">
        <v>13.18132971</v>
      </c>
      <c r="AL86">
        <v>2.9509999999999996</v>
      </c>
      <c r="AM86">
        <v>0</v>
      </c>
      <c r="AN86">
        <v>0</v>
      </c>
      <c r="AO86">
        <v>1.1201400000000001</v>
      </c>
      <c r="AP86">
        <v>1.62687</v>
      </c>
      <c r="AQ86">
        <v>0</v>
      </c>
      <c r="AR86">
        <v>5.60832</v>
      </c>
      <c r="AS86">
        <v>4.1001695999999992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20.048035971109027</v>
      </c>
      <c r="BB86">
        <f t="shared" si="1"/>
        <v>515.99571317668983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37.545606853888906</v>
      </c>
      <c r="L87">
        <v>0</v>
      </c>
      <c r="M87">
        <v>0</v>
      </c>
      <c r="N87">
        <v>30.000452001721907</v>
      </c>
      <c r="O87">
        <v>50.384375701013447</v>
      </c>
      <c r="P87">
        <v>61.333887295644686</v>
      </c>
      <c r="Q87">
        <v>0</v>
      </c>
      <c r="R87">
        <v>3.0040538618615424</v>
      </c>
      <c r="S87">
        <v>1.9990621919831377</v>
      </c>
      <c r="T87">
        <v>0</v>
      </c>
      <c r="U87">
        <v>220.64091761553919</v>
      </c>
      <c r="V87">
        <v>0</v>
      </c>
      <c r="W87">
        <v>10.853593253483258</v>
      </c>
      <c r="X87">
        <v>37.471431630071244</v>
      </c>
      <c r="Y87">
        <v>0</v>
      </c>
      <c r="Z87">
        <v>1.6646652</v>
      </c>
      <c r="AA87">
        <v>0</v>
      </c>
      <c r="AB87">
        <v>0</v>
      </c>
      <c r="AC87">
        <v>0</v>
      </c>
      <c r="AD87">
        <v>2.07981046</v>
      </c>
      <c r="AE87">
        <v>3.9106391999999994</v>
      </c>
      <c r="AF87">
        <v>0</v>
      </c>
      <c r="AG87">
        <v>0</v>
      </c>
      <c r="AH87">
        <v>17.820523890000004</v>
      </c>
      <c r="AI87">
        <v>0</v>
      </c>
      <c r="AJ87">
        <v>0</v>
      </c>
      <c r="AK87">
        <v>13.18132971</v>
      </c>
      <c r="AL87">
        <v>2.9509999999999996</v>
      </c>
      <c r="AM87">
        <v>0</v>
      </c>
      <c r="AN87">
        <v>0</v>
      </c>
      <c r="AO87">
        <v>1.1201400000000001</v>
      </c>
      <c r="AP87">
        <v>1.62687</v>
      </c>
      <c r="AQ87">
        <v>0</v>
      </c>
      <c r="AR87">
        <v>5.60832</v>
      </c>
      <c r="AS87">
        <v>4.1001695999999992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18.972902155160423</v>
      </c>
      <c r="BB87">
        <f t="shared" si="1"/>
        <v>488.32394631004695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37.545606853888906</v>
      </c>
      <c r="L88">
        <v>0</v>
      </c>
      <c r="M88">
        <v>0</v>
      </c>
      <c r="N88">
        <v>30.000452001721907</v>
      </c>
      <c r="O88">
        <v>50.384375701013447</v>
      </c>
      <c r="P88">
        <v>61.333887295644686</v>
      </c>
      <c r="Q88">
        <v>0</v>
      </c>
      <c r="R88">
        <v>3.0040538618615424</v>
      </c>
      <c r="S88">
        <v>1.9990621919831377</v>
      </c>
      <c r="T88">
        <v>0</v>
      </c>
      <c r="U88">
        <v>220.64091761553919</v>
      </c>
      <c r="V88">
        <v>0</v>
      </c>
      <c r="W88">
        <v>10.853593253483258</v>
      </c>
      <c r="X88">
        <v>37.471431630071244</v>
      </c>
      <c r="Y88">
        <v>0</v>
      </c>
      <c r="Z88">
        <v>1.6646652</v>
      </c>
      <c r="AA88">
        <v>0</v>
      </c>
      <c r="AB88">
        <v>0</v>
      </c>
      <c r="AC88">
        <v>0</v>
      </c>
      <c r="AD88">
        <v>2.07981046</v>
      </c>
      <c r="AE88">
        <v>3.9106391999999994</v>
      </c>
      <c r="AF88">
        <v>0</v>
      </c>
      <c r="AG88">
        <v>0</v>
      </c>
      <c r="AH88">
        <v>11.880349260000001</v>
      </c>
      <c r="AI88">
        <v>0</v>
      </c>
      <c r="AJ88">
        <v>0</v>
      </c>
      <c r="AK88">
        <v>13.18132971</v>
      </c>
      <c r="AL88">
        <v>2.9509999999999996</v>
      </c>
      <c r="AM88">
        <v>0</v>
      </c>
      <c r="AN88">
        <v>0</v>
      </c>
      <c r="AO88">
        <v>1.1201400000000001</v>
      </c>
      <c r="AP88">
        <v>1.62687</v>
      </c>
      <c r="AQ88">
        <v>0</v>
      </c>
      <c r="AR88">
        <v>5.60832</v>
      </c>
      <c r="AS88">
        <v>4.1001695999999992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18.750739688660421</v>
      </c>
      <c r="BB88">
        <f t="shared" si="1"/>
        <v>482.60593414654693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37.545606853888906</v>
      </c>
      <c r="L89">
        <v>0</v>
      </c>
      <c r="M89">
        <v>0</v>
      </c>
      <c r="N89">
        <v>30.000452001721907</v>
      </c>
      <c r="O89">
        <v>50.384375701013447</v>
      </c>
      <c r="P89">
        <v>61.333887295644686</v>
      </c>
      <c r="Q89">
        <v>0</v>
      </c>
      <c r="R89">
        <v>3.0040538618615424</v>
      </c>
      <c r="S89">
        <v>1.9990621919831377</v>
      </c>
      <c r="T89">
        <v>0</v>
      </c>
      <c r="U89">
        <v>220.64091761553919</v>
      </c>
      <c r="V89">
        <v>0</v>
      </c>
      <c r="W89">
        <v>11.787785714285713</v>
      </c>
      <c r="X89">
        <v>37.471431630071244</v>
      </c>
      <c r="Y89">
        <v>0</v>
      </c>
      <c r="Z89">
        <v>1.6646652</v>
      </c>
      <c r="AA89">
        <v>0</v>
      </c>
      <c r="AB89">
        <v>0</v>
      </c>
      <c r="AC89">
        <v>0</v>
      </c>
      <c r="AD89">
        <v>2.07981046</v>
      </c>
      <c r="AE89">
        <v>3.9106391999999994</v>
      </c>
      <c r="AF89">
        <v>0</v>
      </c>
      <c r="AG89">
        <v>0</v>
      </c>
      <c r="AH89">
        <v>5.9401746300000013</v>
      </c>
      <c r="AI89">
        <v>0</v>
      </c>
      <c r="AJ89">
        <v>0</v>
      </c>
      <c r="AK89">
        <v>13.18132971</v>
      </c>
      <c r="AL89">
        <v>2.9509999999999996</v>
      </c>
      <c r="AM89">
        <v>0</v>
      </c>
      <c r="AN89">
        <v>0</v>
      </c>
      <c r="AO89">
        <v>1.5681959999999999</v>
      </c>
      <c r="AP89">
        <v>2.928366</v>
      </c>
      <c r="AQ89">
        <v>0</v>
      </c>
      <c r="AR89">
        <v>5.60832</v>
      </c>
      <c r="AS89">
        <v>4.1001695999999992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18.628949142891511</v>
      </c>
      <c r="BB89">
        <f t="shared" si="1"/>
        <v>479.47129452311827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37.545606853888906</v>
      </c>
      <c r="L90">
        <v>0</v>
      </c>
      <c r="M90">
        <v>0</v>
      </c>
      <c r="N90">
        <v>30.000452001721907</v>
      </c>
      <c r="O90">
        <v>50.384375701013447</v>
      </c>
      <c r="P90">
        <v>61.333887295644686</v>
      </c>
      <c r="Q90">
        <v>0</v>
      </c>
      <c r="R90">
        <v>3.0040538618615424</v>
      </c>
      <c r="S90">
        <v>1.9990621919831377</v>
      </c>
      <c r="T90">
        <v>0</v>
      </c>
      <c r="U90">
        <v>220.64091761553919</v>
      </c>
      <c r="V90">
        <v>0</v>
      </c>
      <c r="W90">
        <v>11.787785714285713</v>
      </c>
      <c r="X90">
        <v>37.471431630071244</v>
      </c>
      <c r="Y90">
        <v>0</v>
      </c>
      <c r="Z90">
        <v>1.6646652</v>
      </c>
      <c r="AA90">
        <v>0</v>
      </c>
      <c r="AB90">
        <v>0</v>
      </c>
      <c r="AC90">
        <v>0</v>
      </c>
      <c r="AD90">
        <v>2.07981046</v>
      </c>
      <c r="AE90">
        <v>3.9106391999999994</v>
      </c>
      <c r="AF90">
        <v>0</v>
      </c>
      <c r="AG90">
        <v>0</v>
      </c>
      <c r="AH90">
        <v>5.9401746300000013</v>
      </c>
      <c r="AI90">
        <v>0</v>
      </c>
      <c r="AJ90">
        <v>0</v>
      </c>
      <c r="AK90">
        <v>13.18132971</v>
      </c>
      <c r="AL90">
        <v>2.9509999999999996</v>
      </c>
      <c r="AM90">
        <v>0</v>
      </c>
      <c r="AN90">
        <v>0</v>
      </c>
      <c r="AO90">
        <v>1.5681959999999999</v>
      </c>
      <c r="AP90">
        <v>2.928366</v>
      </c>
      <c r="AQ90">
        <v>0</v>
      </c>
      <c r="AR90">
        <v>5.60832</v>
      </c>
      <c r="AS90">
        <v>4.1001695999999992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18.628949142891511</v>
      </c>
      <c r="BB90">
        <f t="shared" si="1"/>
        <v>479.47129452311827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37.545606853888906</v>
      </c>
      <c r="L91">
        <v>0</v>
      </c>
      <c r="M91">
        <v>0</v>
      </c>
      <c r="N91">
        <v>30.000452001721907</v>
      </c>
      <c r="O91">
        <v>50.384375701013447</v>
      </c>
      <c r="P91">
        <v>61.333887295644686</v>
      </c>
      <c r="Q91">
        <v>0</v>
      </c>
      <c r="R91">
        <v>3.0040538618615424</v>
      </c>
      <c r="S91">
        <v>1.9990621919831377</v>
      </c>
      <c r="T91">
        <v>0</v>
      </c>
      <c r="U91">
        <v>220.64091761553919</v>
      </c>
      <c r="V91">
        <v>0</v>
      </c>
      <c r="W91">
        <v>11.787785714285713</v>
      </c>
      <c r="X91">
        <v>37.471431630071244</v>
      </c>
      <c r="Y91">
        <v>0</v>
      </c>
      <c r="Z91">
        <v>1.6646652</v>
      </c>
      <c r="AA91">
        <v>0</v>
      </c>
      <c r="AB91">
        <v>0</v>
      </c>
      <c r="AC91">
        <v>0</v>
      </c>
      <c r="AD91">
        <v>2.07981046</v>
      </c>
      <c r="AE91">
        <v>3.9106391999999994</v>
      </c>
      <c r="AF91">
        <v>0</v>
      </c>
      <c r="AG91">
        <v>0</v>
      </c>
      <c r="AH91">
        <v>5.9401746300000013</v>
      </c>
      <c r="AI91">
        <v>0</v>
      </c>
      <c r="AJ91">
        <v>0</v>
      </c>
      <c r="AK91">
        <v>13.18132971</v>
      </c>
      <c r="AL91">
        <v>2.9509999999999996</v>
      </c>
      <c r="AM91">
        <v>0</v>
      </c>
      <c r="AN91">
        <v>0</v>
      </c>
      <c r="AO91">
        <v>1.2694920000000001</v>
      </c>
      <c r="AP91">
        <v>1.62687</v>
      </c>
      <c r="AQ91">
        <v>0</v>
      </c>
      <c r="AR91">
        <v>6.7299839999999982</v>
      </c>
      <c r="AS91">
        <v>4.7835311999999988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18.636609274891505</v>
      </c>
      <c r="BB91">
        <f t="shared" si="1"/>
        <v>479.66845999111831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37.545606853888906</v>
      </c>
      <c r="L92">
        <v>0</v>
      </c>
      <c r="M92">
        <v>0</v>
      </c>
      <c r="N92">
        <v>30.000452001721907</v>
      </c>
      <c r="O92">
        <v>50.384375701013447</v>
      </c>
      <c r="P92">
        <v>61.333887295644686</v>
      </c>
      <c r="Q92">
        <v>0</v>
      </c>
      <c r="R92">
        <v>3.0040538618615424</v>
      </c>
      <c r="S92">
        <v>1.9990621919831377</v>
      </c>
      <c r="T92">
        <v>0</v>
      </c>
      <c r="U92">
        <v>220.64091761553919</v>
      </c>
      <c r="V92">
        <v>0</v>
      </c>
      <c r="W92">
        <v>11.787785714285713</v>
      </c>
      <c r="X92">
        <v>37.471431630071244</v>
      </c>
      <c r="Y92">
        <v>0</v>
      </c>
      <c r="Z92">
        <v>1.6646652</v>
      </c>
      <c r="AA92">
        <v>0</v>
      </c>
      <c r="AB92">
        <v>0</v>
      </c>
      <c r="AC92">
        <v>0</v>
      </c>
      <c r="AD92">
        <v>2.07981046</v>
      </c>
      <c r="AE92">
        <v>3.9106391999999994</v>
      </c>
      <c r="AF92">
        <v>0</v>
      </c>
      <c r="AG92">
        <v>0</v>
      </c>
      <c r="AH92">
        <v>5.9401746300000013</v>
      </c>
      <c r="AI92">
        <v>0</v>
      </c>
      <c r="AJ92">
        <v>0</v>
      </c>
      <c r="AK92">
        <v>13.18132971</v>
      </c>
      <c r="AL92">
        <v>2.9509999999999996</v>
      </c>
      <c r="AM92">
        <v>0</v>
      </c>
      <c r="AN92">
        <v>0</v>
      </c>
      <c r="AO92">
        <v>1.2694920000000001</v>
      </c>
      <c r="AP92">
        <v>1.62687</v>
      </c>
      <c r="AQ92">
        <v>0</v>
      </c>
      <c r="AR92">
        <v>6.7299839999999982</v>
      </c>
      <c r="AS92">
        <v>4.7835311999999988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18.636609274891505</v>
      </c>
      <c r="BB92">
        <f t="shared" si="1"/>
        <v>479.66845999111831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37.545606853888906</v>
      </c>
      <c r="L93">
        <v>0</v>
      </c>
      <c r="M93">
        <v>0</v>
      </c>
      <c r="N93">
        <v>30.000452001721907</v>
      </c>
      <c r="O93">
        <v>50.384375701013447</v>
      </c>
      <c r="P93">
        <v>61.333887295644686</v>
      </c>
      <c r="Q93">
        <v>0</v>
      </c>
      <c r="R93">
        <v>3.0040538618615424</v>
      </c>
      <c r="S93">
        <v>1.9990621919831377</v>
      </c>
      <c r="T93">
        <v>0</v>
      </c>
      <c r="U93">
        <v>220.64091761553919</v>
      </c>
      <c r="V93">
        <v>0</v>
      </c>
      <c r="W93">
        <v>11.787785714285713</v>
      </c>
      <c r="X93">
        <v>33.709615821199314</v>
      </c>
      <c r="Y93">
        <v>0</v>
      </c>
      <c r="Z93">
        <v>1.6646652</v>
      </c>
      <c r="AA93">
        <v>0</v>
      </c>
      <c r="AB93">
        <v>0</v>
      </c>
      <c r="AC93">
        <v>0</v>
      </c>
      <c r="AD93">
        <v>2.07981046</v>
      </c>
      <c r="AE93">
        <v>3.9106391999999994</v>
      </c>
      <c r="AF93">
        <v>0</v>
      </c>
      <c r="AG93">
        <v>0</v>
      </c>
      <c r="AH93">
        <v>4.54531581</v>
      </c>
      <c r="AI93">
        <v>0</v>
      </c>
      <c r="AJ93">
        <v>0</v>
      </c>
      <c r="AK93">
        <v>13.18132971</v>
      </c>
      <c r="AL93">
        <v>2.9509999999999996</v>
      </c>
      <c r="AM93">
        <v>0</v>
      </c>
      <c r="AN93">
        <v>0</v>
      </c>
      <c r="AO93">
        <v>1.2694920000000001</v>
      </c>
      <c r="AP93">
        <v>1.62687</v>
      </c>
      <c r="AQ93">
        <v>0</v>
      </c>
      <c r="AR93">
        <v>6.7299839999999982</v>
      </c>
      <c r="AS93">
        <v>4.7835311999999988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18.443749741236282</v>
      </c>
      <c r="BB93">
        <f t="shared" si="1"/>
        <v>474.70464489590154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37.545606853888906</v>
      </c>
      <c r="L94">
        <v>0</v>
      </c>
      <c r="M94">
        <v>0</v>
      </c>
      <c r="N94">
        <v>30.000452001721907</v>
      </c>
      <c r="O94">
        <v>50.384375701013447</v>
      </c>
      <c r="P94">
        <v>61.333887295644686</v>
      </c>
      <c r="Q94">
        <v>0</v>
      </c>
      <c r="R94">
        <v>3.0040538618615424</v>
      </c>
      <c r="S94">
        <v>1.9990621919831377</v>
      </c>
      <c r="T94">
        <v>0</v>
      </c>
      <c r="U94">
        <v>220.64091761553919</v>
      </c>
      <c r="V94">
        <v>0</v>
      </c>
      <c r="W94">
        <v>11.787785714285713</v>
      </c>
      <c r="X94">
        <v>28.080063309217326</v>
      </c>
      <c r="Y94">
        <v>0</v>
      </c>
      <c r="Z94">
        <v>1.6646652</v>
      </c>
      <c r="AA94">
        <v>0</v>
      </c>
      <c r="AB94">
        <v>0</v>
      </c>
      <c r="AC94">
        <v>0</v>
      </c>
      <c r="AD94">
        <v>2.07981046</v>
      </c>
      <c r="AE94">
        <v>3.9106391999999994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13.18132971</v>
      </c>
      <c r="AL94">
        <v>2.9509999999999996</v>
      </c>
      <c r="AM94">
        <v>0</v>
      </c>
      <c r="AN94">
        <v>0</v>
      </c>
      <c r="AO94">
        <v>1.2694920000000001</v>
      </c>
      <c r="AP94">
        <v>1.62687</v>
      </c>
      <c r="AQ94">
        <v>0</v>
      </c>
      <c r="AR94">
        <v>6.7299839999999982</v>
      </c>
      <c r="AS94">
        <v>4.7835311999999988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18.063209535926198</v>
      </c>
      <c r="BB94">
        <f t="shared" si="1"/>
        <v>464.91031677922962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37.545606853888906</v>
      </c>
      <c r="L95">
        <v>0</v>
      </c>
      <c r="M95">
        <v>0</v>
      </c>
      <c r="N95">
        <v>30.000452001721907</v>
      </c>
      <c r="O95">
        <v>50.384375701013447</v>
      </c>
      <c r="P95">
        <v>61.333887295644686</v>
      </c>
      <c r="Q95">
        <v>0</v>
      </c>
      <c r="R95">
        <v>3.0040538618615424</v>
      </c>
      <c r="S95">
        <v>1.9990621919831377</v>
      </c>
      <c r="T95">
        <v>0</v>
      </c>
      <c r="U95">
        <v>220.64091761553919</v>
      </c>
      <c r="V95">
        <v>0</v>
      </c>
      <c r="W95">
        <v>11.787785714285713</v>
      </c>
      <c r="X95">
        <v>22.460004107919008</v>
      </c>
      <c r="Y95">
        <v>0</v>
      </c>
      <c r="Z95">
        <v>1.6646652</v>
      </c>
      <c r="AA95">
        <v>0</v>
      </c>
      <c r="AB95">
        <v>0</v>
      </c>
      <c r="AC95">
        <v>0</v>
      </c>
      <c r="AD95">
        <v>2.07981046</v>
      </c>
      <c r="AE95">
        <v>3.9106391999999994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13.18132971</v>
      </c>
      <c r="AL95">
        <v>2.9509999999999996</v>
      </c>
      <c r="AM95">
        <v>0</v>
      </c>
      <c r="AN95">
        <v>0</v>
      </c>
      <c r="AO95">
        <v>1.2694920000000001</v>
      </c>
      <c r="AP95">
        <v>1.62687</v>
      </c>
      <c r="AQ95">
        <v>0</v>
      </c>
      <c r="AR95">
        <v>5.60832</v>
      </c>
      <c r="AS95">
        <v>4.7835311999999988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17.81106915423927</v>
      </c>
      <c r="BB95">
        <f t="shared" si="1"/>
        <v>458.42073395961825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37.545606853888906</v>
      </c>
      <c r="L96">
        <v>0</v>
      </c>
      <c r="M96">
        <v>0</v>
      </c>
      <c r="N96">
        <v>30.000452001721907</v>
      </c>
      <c r="O96">
        <v>50.384375701013447</v>
      </c>
      <c r="P96">
        <v>61.333887295644686</v>
      </c>
      <c r="Q96">
        <v>0</v>
      </c>
      <c r="R96">
        <v>3.0040538618615424</v>
      </c>
      <c r="S96">
        <v>1.9990621919831377</v>
      </c>
      <c r="T96">
        <v>0</v>
      </c>
      <c r="U96">
        <v>220.64091761553919</v>
      </c>
      <c r="V96">
        <v>0</v>
      </c>
      <c r="W96">
        <v>11.787785714285713</v>
      </c>
      <c r="X96">
        <v>20.599142851652577</v>
      </c>
      <c r="Y96">
        <v>0</v>
      </c>
      <c r="Z96">
        <v>1.6646652</v>
      </c>
      <c r="AA96">
        <v>0</v>
      </c>
      <c r="AB96">
        <v>0</v>
      </c>
      <c r="AC96">
        <v>0</v>
      </c>
      <c r="AD96">
        <v>2.07981046</v>
      </c>
      <c r="AE96">
        <v>3.9106391999999994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13.18132971</v>
      </c>
      <c r="AL96">
        <v>2.9509999999999996</v>
      </c>
      <c r="AM96">
        <v>0</v>
      </c>
      <c r="AN96">
        <v>0</v>
      </c>
      <c r="AO96">
        <v>1.2694920000000001</v>
      </c>
      <c r="AP96">
        <v>1.62687</v>
      </c>
      <c r="AQ96">
        <v>0</v>
      </c>
      <c r="AR96">
        <v>5.60832</v>
      </c>
      <c r="AS96">
        <v>4.7835311999999988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17.741472994052778</v>
      </c>
      <c r="BB96">
        <f t="shared" si="1"/>
        <v>456.62946886353831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37.545606853888906</v>
      </c>
      <c r="L97">
        <v>0</v>
      </c>
      <c r="M97">
        <v>0</v>
      </c>
      <c r="N97">
        <v>30.000452001721907</v>
      </c>
      <c r="O97">
        <v>50.384375701013447</v>
      </c>
      <c r="P97">
        <v>61.333887295644686</v>
      </c>
      <c r="Q97">
        <v>0</v>
      </c>
      <c r="R97">
        <v>3.0040538618615424</v>
      </c>
      <c r="S97">
        <v>1.9990621919831377</v>
      </c>
      <c r="T97">
        <v>0</v>
      </c>
      <c r="U97">
        <v>220.64091761553919</v>
      </c>
      <c r="V97">
        <v>0</v>
      </c>
      <c r="W97">
        <v>4.9963732260617242</v>
      </c>
      <c r="X97">
        <v>18.600685647816118</v>
      </c>
      <c r="Y97">
        <v>0</v>
      </c>
      <c r="Z97">
        <v>1.6646652</v>
      </c>
      <c r="AA97">
        <v>0</v>
      </c>
      <c r="AB97">
        <v>0</v>
      </c>
      <c r="AC97">
        <v>0</v>
      </c>
      <c r="AD97">
        <v>2.07981046</v>
      </c>
      <c r="AE97">
        <v>3.9106391999999994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13.18132971</v>
      </c>
      <c r="AL97">
        <v>2.9509999999999996</v>
      </c>
      <c r="AM97">
        <v>0</v>
      </c>
      <c r="AN97">
        <v>0</v>
      </c>
      <c r="AO97">
        <v>1.2694920000000001</v>
      </c>
      <c r="AP97">
        <v>1.464183</v>
      </c>
      <c r="AQ97">
        <v>0</v>
      </c>
      <c r="AR97">
        <v>6.7299839999999982</v>
      </c>
      <c r="AS97">
        <v>4.7835311999999988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17.448597523442849</v>
      </c>
      <c r="BB97">
        <f t="shared" si="1"/>
        <v>449.09145164208786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37.545606853888906</v>
      </c>
      <c r="L98">
        <v>0</v>
      </c>
      <c r="M98">
        <v>0</v>
      </c>
      <c r="N98">
        <v>30.000452001721907</v>
      </c>
      <c r="O98">
        <v>50.384375701013447</v>
      </c>
      <c r="P98">
        <v>61.333887295644686</v>
      </c>
      <c r="Q98">
        <v>0</v>
      </c>
      <c r="R98">
        <v>3.0014052320675106</v>
      </c>
      <c r="S98">
        <v>2.0777880153283248</v>
      </c>
      <c r="T98">
        <v>0</v>
      </c>
      <c r="U98">
        <v>220.64091761553919</v>
      </c>
      <c r="V98">
        <v>0</v>
      </c>
      <c r="W98">
        <v>4.9963732260617242</v>
      </c>
      <c r="X98">
        <v>18.600685647816118</v>
      </c>
      <c r="Y98">
        <v>0</v>
      </c>
      <c r="Z98">
        <v>1.62052</v>
      </c>
      <c r="AA98">
        <v>0</v>
      </c>
      <c r="AB98">
        <v>0</v>
      </c>
      <c r="AC98">
        <v>0</v>
      </c>
      <c r="AD98">
        <v>2.07981046</v>
      </c>
      <c r="AE98">
        <v>3.9106391999999994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13.18132971</v>
      </c>
      <c r="AL98">
        <v>2.9509999999999996</v>
      </c>
      <c r="AM98">
        <v>0</v>
      </c>
      <c r="AN98">
        <v>0</v>
      </c>
      <c r="AO98">
        <v>1.2694920000000001</v>
      </c>
      <c r="AP98">
        <v>1.464183</v>
      </c>
      <c r="AQ98">
        <v>0</v>
      </c>
      <c r="AR98">
        <v>6.7299839999999982</v>
      </c>
      <c r="AS98">
        <v>4.7835311999999988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17.449791807009042</v>
      </c>
      <c r="BB98">
        <f t="shared" si="1"/>
        <v>449.12218935207278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1.2970834640107123</v>
      </c>
      <c r="L99">
        <f t="shared" si="2"/>
        <v>0</v>
      </c>
      <c r="M99">
        <f t="shared" si="2"/>
        <v>0</v>
      </c>
      <c r="N99">
        <f t="shared" si="2"/>
        <v>0.71952578979518378</v>
      </c>
      <c r="O99">
        <f t="shared" si="2"/>
        <v>1.2092250168243246</v>
      </c>
      <c r="P99">
        <f t="shared" si="2"/>
        <v>1.4485985421132839</v>
      </c>
      <c r="Q99">
        <f t="shared" si="2"/>
        <v>0</v>
      </c>
      <c r="R99">
        <f t="shared" si="2"/>
        <v>9.8059249748309291E-2</v>
      </c>
      <c r="S99">
        <f t="shared" si="2"/>
        <v>0.10226251918468565</v>
      </c>
      <c r="T99">
        <f t="shared" si="2"/>
        <v>0</v>
      </c>
      <c r="U99">
        <f t="shared" si="2"/>
        <v>5.4145248490672762</v>
      </c>
      <c r="V99">
        <f t="shared" si="2"/>
        <v>1.8315397707653135E-2</v>
      </c>
      <c r="W99">
        <f t="shared" si="2"/>
        <v>0.25434897962234471</v>
      </c>
      <c r="X99">
        <f t="shared" si="2"/>
        <v>0.81047600833178723</v>
      </c>
      <c r="Y99">
        <f t="shared" si="2"/>
        <v>0</v>
      </c>
      <c r="Z99">
        <f t="shared" si="2"/>
        <v>2.7872105800000019E-2</v>
      </c>
      <c r="AA99">
        <f t="shared" si="2"/>
        <v>4.0128990100000005E-2</v>
      </c>
      <c r="AB99">
        <f t="shared" si="2"/>
        <v>5.1774952320000012E-2</v>
      </c>
      <c r="AC99">
        <f t="shared" si="2"/>
        <v>3.8720828870325005E-2</v>
      </c>
      <c r="AD99">
        <f t="shared" si="2"/>
        <v>6.5010849539999957E-2</v>
      </c>
      <c r="AE99">
        <f t="shared" si="2"/>
        <v>8.7211490685799975E-2</v>
      </c>
      <c r="AF99">
        <f t="shared" si="2"/>
        <v>0</v>
      </c>
      <c r="AG99">
        <f t="shared" si="2"/>
        <v>0</v>
      </c>
      <c r="AH99">
        <f t="shared" si="2"/>
        <v>0.24049290000000004</v>
      </c>
      <c r="AI99">
        <f t="shared" si="2"/>
        <v>2.1740196674999993E-2</v>
      </c>
      <c r="AJ99">
        <f t="shared" si="2"/>
        <v>0</v>
      </c>
      <c r="AK99">
        <f t="shared" si="2"/>
        <v>0.31625522847000004</v>
      </c>
      <c r="AL99">
        <f t="shared" si="2"/>
        <v>9.1628550000000156E-2</v>
      </c>
      <c r="AM99">
        <f t="shared" si="2"/>
        <v>2.0309302551999999E-2</v>
      </c>
      <c r="AN99">
        <f t="shared" si="2"/>
        <v>0</v>
      </c>
      <c r="AO99">
        <f t="shared" si="2"/>
        <v>2.9721048000000066E-2</v>
      </c>
      <c r="AP99">
        <f t="shared" si="2"/>
        <v>4.2868024499999949E-2</v>
      </c>
      <c r="AQ99">
        <f t="shared" si="2"/>
        <v>0</v>
      </c>
      <c r="AR99">
        <f t="shared" si="2"/>
        <v>0.12583667999999992</v>
      </c>
      <c r="AS99">
        <f t="shared" si="2"/>
        <v>9.9446196839999917E-2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0.47391175258567314</v>
      </c>
      <c r="BB99">
        <f t="shared" si="1"/>
        <v>12.197525408173014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J3" activePane="bottomRight" state="frozen"/>
      <selection sqref="A1:XFD1048576"/>
      <selection pane="topRight" sqref="A1:XFD1048576"/>
      <selection pane="bottomLeft" sqref="A1:XFD1048576"/>
      <selection pane="bottomRight" activeCell="AX1" sqref="B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14.107902121781194</v>
      </c>
      <c r="N3">
        <v>36.243620856650878</v>
      </c>
      <c r="O3">
        <v>0</v>
      </c>
      <c r="P3">
        <v>38.520673240541242</v>
      </c>
      <c r="Q3">
        <v>0</v>
      </c>
      <c r="R3">
        <v>1.9956817663668525</v>
      </c>
      <c r="S3">
        <v>2.0035483011325783</v>
      </c>
      <c r="T3">
        <v>0</v>
      </c>
      <c r="U3">
        <v>17.130602813127929</v>
      </c>
      <c r="V3">
        <v>0</v>
      </c>
      <c r="W3">
        <v>13.999942857142857</v>
      </c>
      <c r="X3">
        <v>43.996199981585441</v>
      </c>
      <c r="Y3">
        <v>0</v>
      </c>
      <c r="Z3">
        <v>2.01070584</v>
      </c>
      <c r="AA3">
        <v>0</v>
      </c>
      <c r="AB3">
        <v>0</v>
      </c>
      <c r="AC3">
        <v>0</v>
      </c>
      <c r="AD3">
        <v>2.5128600000000003</v>
      </c>
      <c r="AE3">
        <v>4.3300113999999992</v>
      </c>
      <c r="AF3">
        <v>2.7225251999999998</v>
      </c>
      <c r="AG3">
        <v>12.7780848</v>
      </c>
      <c r="AH3">
        <v>0</v>
      </c>
      <c r="AI3">
        <v>0</v>
      </c>
      <c r="AJ3">
        <v>0</v>
      </c>
      <c r="AK3">
        <v>15.922791270000001</v>
      </c>
      <c r="AL3">
        <v>0</v>
      </c>
      <c r="AM3">
        <v>0</v>
      </c>
      <c r="AN3">
        <v>0.63112331700000013</v>
      </c>
      <c r="AO3">
        <v>1.8941831999999998</v>
      </c>
      <c r="AP3">
        <v>3.5370971999999998</v>
      </c>
      <c r="AQ3">
        <v>0</v>
      </c>
      <c r="AR3">
        <v>12.193459200000001</v>
      </c>
      <c r="AS3">
        <v>7.5525446880000002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8.7547324784029712</v>
      </c>
      <c r="BB3">
        <f>SUM(B3:AZ3)-BA3</f>
        <v>225.32882557492604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14.107902121781194</v>
      </c>
      <c r="N4">
        <v>36.243620856650878</v>
      </c>
      <c r="O4">
        <v>0</v>
      </c>
      <c r="P4">
        <v>38.520673240541242</v>
      </c>
      <c r="Q4">
        <v>0</v>
      </c>
      <c r="R4">
        <v>1.9956817663668525</v>
      </c>
      <c r="S4">
        <v>2.0035483011325783</v>
      </c>
      <c r="T4">
        <v>0</v>
      </c>
      <c r="U4">
        <v>17.130602813127929</v>
      </c>
      <c r="V4">
        <v>0</v>
      </c>
      <c r="W4">
        <v>13.999942857142857</v>
      </c>
      <c r="X4">
        <v>43.996199981585441</v>
      </c>
      <c r="Y4">
        <v>0</v>
      </c>
      <c r="Z4">
        <v>2.01070584</v>
      </c>
      <c r="AA4">
        <v>0</v>
      </c>
      <c r="AB4">
        <v>0</v>
      </c>
      <c r="AC4">
        <v>0</v>
      </c>
      <c r="AD4">
        <v>2.5128600000000003</v>
      </c>
      <c r="AE4">
        <v>4.3300113999999992</v>
      </c>
      <c r="AF4">
        <v>2.7225251999999998</v>
      </c>
      <c r="AG4">
        <v>12.7780848</v>
      </c>
      <c r="AH4">
        <v>0</v>
      </c>
      <c r="AI4">
        <v>0</v>
      </c>
      <c r="AJ4">
        <v>0</v>
      </c>
      <c r="AK4">
        <v>15.922791270000001</v>
      </c>
      <c r="AL4">
        <v>0</v>
      </c>
      <c r="AM4">
        <v>0</v>
      </c>
      <c r="AN4">
        <v>0.63112331700000013</v>
      </c>
      <c r="AO4">
        <v>1.8941831999999998</v>
      </c>
      <c r="AP4">
        <v>3.5370971999999998</v>
      </c>
      <c r="AQ4">
        <v>0</v>
      </c>
      <c r="AR4">
        <v>12.193459200000001</v>
      </c>
      <c r="AS4">
        <v>7.5525446880000002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8.7547324784029712</v>
      </c>
      <c r="BB4">
        <f t="shared" ref="BB4:BB67" si="0">SUM(B4:AZ4)-BA4</f>
        <v>225.32882557492604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14.107902121781194</v>
      </c>
      <c r="N5">
        <v>36.243620856650878</v>
      </c>
      <c r="O5">
        <v>0</v>
      </c>
      <c r="P5">
        <v>38.520673240541242</v>
      </c>
      <c r="Q5">
        <v>0</v>
      </c>
      <c r="R5">
        <v>1.9956817663668525</v>
      </c>
      <c r="S5">
        <v>2.0035483011325783</v>
      </c>
      <c r="T5">
        <v>0</v>
      </c>
      <c r="U5">
        <v>17.130602813127929</v>
      </c>
      <c r="V5">
        <v>0</v>
      </c>
      <c r="W5">
        <v>13.999942857142857</v>
      </c>
      <c r="X5">
        <v>43.996199981585441</v>
      </c>
      <c r="Y5">
        <v>0</v>
      </c>
      <c r="Z5">
        <v>2.01070584</v>
      </c>
      <c r="AA5">
        <v>0</v>
      </c>
      <c r="AB5">
        <v>0</v>
      </c>
      <c r="AC5">
        <v>0</v>
      </c>
      <c r="AD5">
        <v>2.5128600000000003</v>
      </c>
      <c r="AE5">
        <v>4.3300113999999992</v>
      </c>
      <c r="AF5">
        <v>2.7225251999999998</v>
      </c>
      <c r="AG5">
        <v>12.7780848</v>
      </c>
      <c r="AH5">
        <v>0</v>
      </c>
      <c r="AI5">
        <v>0</v>
      </c>
      <c r="AJ5">
        <v>0</v>
      </c>
      <c r="AK5">
        <v>15.922791270000001</v>
      </c>
      <c r="AL5">
        <v>0</v>
      </c>
      <c r="AM5">
        <v>0</v>
      </c>
      <c r="AN5">
        <v>0.63112331700000013</v>
      </c>
      <c r="AO5">
        <v>1.8941831999999998</v>
      </c>
      <c r="AP5">
        <v>3.5370971999999998</v>
      </c>
      <c r="AQ5">
        <v>0</v>
      </c>
      <c r="AR5">
        <v>12.193459200000001</v>
      </c>
      <c r="AS5">
        <v>7.5525446880000002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8.7547324784029712</v>
      </c>
      <c r="BB5">
        <f t="shared" si="0"/>
        <v>225.32882557492604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14.107902121781194</v>
      </c>
      <c r="N6">
        <v>36.243620856650878</v>
      </c>
      <c r="O6">
        <v>0</v>
      </c>
      <c r="P6">
        <v>38.520673240541242</v>
      </c>
      <c r="Q6">
        <v>0</v>
      </c>
      <c r="R6">
        <v>1.9956817663668525</v>
      </c>
      <c r="S6">
        <v>2.0035483011325783</v>
      </c>
      <c r="T6">
        <v>0</v>
      </c>
      <c r="U6">
        <v>17.130602813127929</v>
      </c>
      <c r="V6">
        <v>0</v>
      </c>
      <c r="W6">
        <v>13.999942857142857</v>
      </c>
      <c r="X6">
        <v>43.996199981585441</v>
      </c>
      <c r="Y6">
        <v>0</v>
      </c>
      <c r="Z6">
        <v>2.01070584</v>
      </c>
      <c r="AA6">
        <v>0</v>
      </c>
      <c r="AB6">
        <v>0</v>
      </c>
      <c r="AC6">
        <v>0</v>
      </c>
      <c r="AD6">
        <v>2.5128600000000003</v>
      </c>
      <c r="AE6">
        <v>4.3300113999999992</v>
      </c>
      <c r="AF6">
        <v>2.7225251999999998</v>
      </c>
      <c r="AG6">
        <v>12.7780848</v>
      </c>
      <c r="AH6">
        <v>0</v>
      </c>
      <c r="AI6">
        <v>0</v>
      </c>
      <c r="AJ6">
        <v>0</v>
      </c>
      <c r="AK6">
        <v>15.922791270000001</v>
      </c>
      <c r="AL6">
        <v>0</v>
      </c>
      <c r="AM6">
        <v>0</v>
      </c>
      <c r="AN6">
        <v>0.63112331700000013</v>
      </c>
      <c r="AO6">
        <v>1.8941831999999998</v>
      </c>
      <c r="AP6">
        <v>3.5370971999999998</v>
      </c>
      <c r="AQ6">
        <v>0</v>
      </c>
      <c r="AR6">
        <v>3.3870719999999994</v>
      </c>
      <c r="AS6">
        <v>7.5525446880000002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8.4253734744029689</v>
      </c>
      <c r="BB6">
        <f t="shared" si="0"/>
        <v>216.85179737892602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14.107902121781194</v>
      </c>
      <c r="N7">
        <v>36.243620856650878</v>
      </c>
      <c r="O7">
        <v>0</v>
      </c>
      <c r="P7">
        <v>38.520673240541242</v>
      </c>
      <c r="Q7">
        <v>0</v>
      </c>
      <c r="R7">
        <v>1.9956817663668525</v>
      </c>
      <c r="S7">
        <v>2.0035483011325783</v>
      </c>
      <c r="T7">
        <v>0</v>
      </c>
      <c r="U7">
        <v>17.130602813127929</v>
      </c>
      <c r="V7">
        <v>1.9177948007234455E-3</v>
      </c>
      <c r="W7">
        <v>14.002309997362174</v>
      </c>
      <c r="X7">
        <v>44.001788366377198</v>
      </c>
      <c r="Y7">
        <v>0</v>
      </c>
      <c r="Z7">
        <v>2.01070584</v>
      </c>
      <c r="AA7">
        <v>0</v>
      </c>
      <c r="AB7">
        <v>0</v>
      </c>
      <c r="AC7">
        <v>0</v>
      </c>
      <c r="AD7">
        <v>2.5128600000000003</v>
      </c>
      <c r="AE7">
        <v>0</v>
      </c>
      <c r="AF7">
        <v>1.9662682</v>
      </c>
      <c r="AG7">
        <v>12.7780848</v>
      </c>
      <c r="AH7">
        <v>0</v>
      </c>
      <c r="AI7">
        <v>0</v>
      </c>
      <c r="AJ7">
        <v>0</v>
      </c>
      <c r="AK7">
        <v>15.922791270000001</v>
      </c>
      <c r="AL7">
        <v>0</v>
      </c>
      <c r="AM7">
        <v>0</v>
      </c>
      <c r="AN7">
        <v>0.63112331700000013</v>
      </c>
      <c r="AO7">
        <v>1.8941831999999998</v>
      </c>
      <c r="AP7">
        <v>1.9650540000000003</v>
      </c>
      <c r="AQ7">
        <v>0</v>
      </c>
      <c r="AR7">
        <v>3.3870719999999994</v>
      </c>
      <c r="AS7">
        <v>4.8699468479999997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8.0763929140128781</v>
      </c>
      <c r="BB7">
        <f t="shared" si="0"/>
        <v>207.86974181912791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14.107902121781194</v>
      </c>
      <c r="N8">
        <v>36.243620856650878</v>
      </c>
      <c r="O8">
        <v>0</v>
      </c>
      <c r="P8">
        <v>38.520673240541242</v>
      </c>
      <c r="Q8">
        <v>0</v>
      </c>
      <c r="R8">
        <v>3.04484116125774</v>
      </c>
      <c r="S8">
        <v>3.5147852240223765</v>
      </c>
      <c r="T8">
        <v>0</v>
      </c>
      <c r="U8">
        <v>17.130602813127929</v>
      </c>
      <c r="V8">
        <v>0</v>
      </c>
      <c r="W8">
        <v>14.002309997362174</v>
      </c>
      <c r="X8">
        <v>44.001788366377198</v>
      </c>
      <c r="Y8">
        <v>0</v>
      </c>
      <c r="Z8">
        <v>2.01070584</v>
      </c>
      <c r="AA8">
        <v>0</v>
      </c>
      <c r="AB8">
        <v>0</v>
      </c>
      <c r="AC8">
        <v>0</v>
      </c>
      <c r="AD8">
        <v>2.5128600000000003</v>
      </c>
      <c r="AE8">
        <v>0</v>
      </c>
      <c r="AF8">
        <v>1.9662682</v>
      </c>
      <c r="AG8">
        <v>12.7780848</v>
      </c>
      <c r="AH8">
        <v>0</v>
      </c>
      <c r="AI8">
        <v>0</v>
      </c>
      <c r="AJ8">
        <v>0</v>
      </c>
      <c r="AK8">
        <v>15.922791270000001</v>
      </c>
      <c r="AL8">
        <v>0</v>
      </c>
      <c r="AM8">
        <v>0</v>
      </c>
      <c r="AN8">
        <v>0.63112331700000013</v>
      </c>
      <c r="AO8">
        <v>1.8941831999999998</v>
      </c>
      <c r="AP8">
        <v>1.9650540000000003</v>
      </c>
      <c r="AQ8">
        <v>0</v>
      </c>
      <c r="AR8">
        <v>3.3870719999999994</v>
      </c>
      <c r="AS8">
        <v>4.8699468479999997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8.172080090687734</v>
      </c>
      <c r="BB8">
        <f t="shared" si="0"/>
        <v>210.33253316543301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14.107902121781194</v>
      </c>
      <c r="N9">
        <v>36.243620856650878</v>
      </c>
      <c r="O9">
        <v>0</v>
      </c>
      <c r="P9">
        <v>38.520673240541242</v>
      </c>
      <c r="Q9">
        <v>0</v>
      </c>
      <c r="R9">
        <v>2.7629441960784313</v>
      </c>
      <c r="S9">
        <v>3.5147852240223765</v>
      </c>
      <c r="T9">
        <v>0</v>
      </c>
      <c r="U9">
        <v>17.130602813127929</v>
      </c>
      <c r="V9">
        <v>0</v>
      </c>
      <c r="W9">
        <v>14.002309997362174</v>
      </c>
      <c r="X9">
        <v>44.001788366377198</v>
      </c>
      <c r="Y9">
        <v>0</v>
      </c>
      <c r="Z9">
        <v>2.01070584</v>
      </c>
      <c r="AA9">
        <v>0</v>
      </c>
      <c r="AB9">
        <v>0</v>
      </c>
      <c r="AC9">
        <v>0</v>
      </c>
      <c r="AD9">
        <v>2.5128600000000003</v>
      </c>
      <c r="AE9">
        <v>0</v>
      </c>
      <c r="AF9">
        <v>1.9662682</v>
      </c>
      <c r="AG9">
        <v>12.7780848</v>
      </c>
      <c r="AH9">
        <v>0</v>
      </c>
      <c r="AI9">
        <v>0</v>
      </c>
      <c r="AJ9">
        <v>0</v>
      </c>
      <c r="AK9">
        <v>15.922791270000001</v>
      </c>
      <c r="AL9">
        <v>0</v>
      </c>
      <c r="AM9">
        <v>0</v>
      </c>
      <c r="AN9">
        <v>0.63112331700000013</v>
      </c>
      <c r="AO9">
        <v>1.8941831999999998</v>
      </c>
      <c r="AP9">
        <v>1.9650540000000003</v>
      </c>
      <c r="AQ9">
        <v>0</v>
      </c>
      <c r="AR9">
        <v>3.3870719999999994</v>
      </c>
      <c r="AS9">
        <v>4.8699468479999997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8.1615369130300639</v>
      </c>
      <c r="BB9">
        <f t="shared" si="0"/>
        <v>210.06117937791134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14.107902121781194</v>
      </c>
      <c r="N10">
        <v>36.243620856650878</v>
      </c>
      <c r="O10">
        <v>0</v>
      </c>
      <c r="P10">
        <v>38.520673240541242</v>
      </c>
      <c r="Q10">
        <v>0</v>
      </c>
      <c r="R10">
        <v>2.7629441960784313</v>
      </c>
      <c r="S10">
        <v>3.5147852240223765</v>
      </c>
      <c r="T10">
        <v>0</v>
      </c>
      <c r="U10">
        <v>17.130602813127929</v>
      </c>
      <c r="V10">
        <v>0</v>
      </c>
      <c r="W10">
        <v>14.002309997362174</v>
      </c>
      <c r="X10">
        <v>44.001788366377198</v>
      </c>
      <c r="Y10">
        <v>0</v>
      </c>
      <c r="Z10">
        <v>2.01070584</v>
      </c>
      <c r="AA10">
        <v>0</v>
      </c>
      <c r="AB10">
        <v>0</v>
      </c>
      <c r="AC10">
        <v>0</v>
      </c>
      <c r="AD10">
        <v>2.5128600000000003</v>
      </c>
      <c r="AE10">
        <v>0</v>
      </c>
      <c r="AF10">
        <v>1.9662682</v>
      </c>
      <c r="AG10">
        <v>12.7780848</v>
      </c>
      <c r="AH10">
        <v>0</v>
      </c>
      <c r="AI10">
        <v>0</v>
      </c>
      <c r="AJ10">
        <v>0</v>
      </c>
      <c r="AK10">
        <v>15.922791270000001</v>
      </c>
      <c r="AL10">
        <v>0</v>
      </c>
      <c r="AM10">
        <v>0</v>
      </c>
      <c r="AN10">
        <v>0.63112331700000013</v>
      </c>
      <c r="AO10">
        <v>1.8941831999999998</v>
      </c>
      <c r="AP10">
        <v>1.9650540000000003</v>
      </c>
      <c r="AQ10">
        <v>0</v>
      </c>
      <c r="AR10">
        <v>3.3870719999999994</v>
      </c>
      <c r="AS10">
        <v>4.8699468479999997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8.1615369130300639</v>
      </c>
      <c r="BB10">
        <f t="shared" si="0"/>
        <v>210.06117937791134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14.107902121781194</v>
      </c>
      <c r="N11">
        <v>36.243620856650878</v>
      </c>
      <c r="O11">
        <v>0</v>
      </c>
      <c r="P11">
        <v>38.520673240541242</v>
      </c>
      <c r="Q11">
        <v>0</v>
      </c>
      <c r="R11">
        <v>3.04484116125774</v>
      </c>
      <c r="S11">
        <v>3.5147852240223765</v>
      </c>
      <c r="T11">
        <v>0</v>
      </c>
      <c r="U11">
        <v>17.130602813127929</v>
      </c>
      <c r="V11">
        <v>0</v>
      </c>
      <c r="W11">
        <v>14.002309997362174</v>
      </c>
      <c r="X11">
        <v>44.001788366377198</v>
      </c>
      <c r="Y11">
        <v>0</v>
      </c>
      <c r="Z11">
        <v>2.01070584</v>
      </c>
      <c r="AA11">
        <v>0</v>
      </c>
      <c r="AB11">
        <v>0</v>
      </c>
      <c r="AC11">
        <v>0</v>
      </c>
      <c r="AD11">
        <v>2.5128600000000003</v>
      </c>
      <c r="AE11">
        <v>0</v>
      </c>
      <c r="AF11">
        <v>1.9662682</v>
      </c>
      <c r="AG11">
        <v>12.7780848</v>
      </c>
      <c r="AH11">
        <v>0</v>
      </c>
      <c r="AI11">
        <v>0</v>
      </c>
      <c r="AJ11">
        <v>0</v>
      </c>
      <c r="AK11">
        <v>15.922791270000001</v>
      </c>
      <c r="AL11">
        <v>0</v>
      </c>
      <c r="AM11">
        <v>0</v>
      </c>
      <c r="AN11">
        <v>0.63112331700000013</v>
      </c>
      <c r="AO11">
        <v>1.8941831999999998</v>
      </c>
      <c r="AP11">
        <v>1.9650540000000003</v>
      </c>
      <c r="AQ11">
        <v>0</v>
      </c>
      <c r="AR11">
        <v>3.3870719999999994</v>
      </c>
      <c r="AS11">
        <v>4.8699468479999997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8.172080090687734</v>
      </c>
      <c r="BB11">
        <f t="shared" si="0"/>
        <v>210.33253316543301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14.107902121781194</v>
      </c>
      <c r="N12">
        <v>36.243620856650878</v>
      </c>
      <c r="O12">
        <v>0</v>
      </c>
      <c r="P12">
        <v>38.520673240541242</v>
      </c>
      <c r="Q12">
        <v>0</v>
      </c>
      <c r="R12">
        <v>2.7629441960784313</v>
      </c>
      <c r="S12">
        <v>3.5147852240223765</v>
      </c>
      <c r="T12">
        <v>0</v>
      </c>
      <c r="U12">
        <v>17.130602813127929</v>
      </c>
      <c r="V12">
        <v>0</v>
      </c>
      <c r="W12">
        <v>14.002309997362174</v>
      </c>
      <c r="X12">
        <v>44.001788366377198</v>
      </c>
      <c r="Y12">
        <v>0</v>
      </c>
      <c r="Z12">
        <v>2.01070584</v>
      </c>
      <c r="AA12">
        <v>0</v>
      </c>
      <c r="AB12">
        <v>0</v>
      </c>
      <c r="AC12">
        <v>0</v>
      </c>
      <c r="AD12">
        <v>2.5128600000000003</v>
      </c>
      <c r="AE12">
        <v>0</v>
      </c>
      <c r="AF12">
        <v>1.9662682</v>
      </c>
      <c r="AG12">
        <v>12.7780848</v>
      </c>
      <c r="AH12">
        <v>0</v>
      </c>
      <c r="AI12">
        <v>0</v>
      </c>
      <c r="AJ12">
        <v>0</v>
      </c>
      <c r="AK12">
        <v>15.922791270000001</v>
      </c>
      <c r="AL12">
        <v>0</v>
      </c>
      <c r="AM12">
        <v>0</v>
      </c>
      <c r="AN12">
        <v>0.63112331700000013</v>
      </c>
      <c r="AO12">
        <v>1.8941831999999998</v>
      </c>
      <c r="AP12">
        <v>1.9650540000000003</v>
      </c>
      <c r="AQ12">
        <v>0</v>
      </c>
      <c r="AR12">
        <v>5.0806079999999998</v>
      </c>
      <c r="AS12">
        <v>4.8699468479999997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8.2248751594300629</v>
      </c>
      <c r="BB12">
        <f t="shared" si="0"/>
        <v>211.69137713151136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14.107902121781194</v>
      </c>
      <c r="N13">
        <v>36.243620856650878</v>
      </c>
      <c r="O13">
        <v>0</v>
      </c>
      <c r="P13">
        <v>38.520673240541242</v>
      </c>
      <c r="Q13">
        <v>0</v>
      </c>
      <c r="R13">
        <v>2.7629441960784313</v>
      </c>
      <c r="S13">
        <v>3.5147852240223765</v>
      </c>
      <c r="T13">
        <v>0</v>
      </c>
      <c r="U13">
        <v>17.130602813127929</v>
      </c>
      <c r="V13">
        <v>0</v>
      </c>
      <c r="W13">
        <v>14.002309997362174</v>
      </c>
      <c r="X13">
        <v>44.001788366377198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2.5128600000000003</v>
      </c>
      <c r="AE13">
        <v>0</v>
      </c>
      <c r="AF13">
        <v>1.9662682</v>
      </c>
      <c r="AG13">
        <v>12.7780848</v>
      </c>
      <c r="AH13">
        <v>0</v>
      </c>
      <c r="AI13">
        <v>0</v>
      </c>
      <c r="AJ13">
        <v>0</v>
      </c>
      <c r="AK13">
        <v>15.922791270000001</v>
      </c>
      <c r="AL13">
        <v>0</v>
      </c>
      <c r="AM13">
        <v>0</v>
      </c>
      <c r="AN13">
        <v>0.63112331700000013</v>
      </c>
      <c r="AO13">
        <v>1.8941831999999998</v>
      </c>
      <c r="AP13">
        <v>1.9650540000000003</v>
      </c>
      <c r="AQ13">
        <v>0</v>
      </c>
      <c r="AR13">
        <v>5.0806079999999998</v>
      </c>
      <c r="AS13">
        <v>4.8699468479999997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8.1496747978300625</v>
      </c>
      <c r="BB13">
        <f t="shared" si="0"/>
        <v>209.75587165311134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14.107902121781194</v>
      </c>
      <c r="N14">
        <v>36.243620856650878</v>
      </c>
      <c r="O14">
        <v>0</v>
      </c>
      <c r="P14">
        <v>38.520673240541242</v>
      </c>
      <c r="Q14">
        <v>0</v>
      </c>
      <c r="R14">
        <v>2.7629441960784313</v>
      </c>
      <c r="S14">
        <v>3.5147852240223765</v>
      </c>
      <c r="T14">
        <v>0</v>
      </c>
      <c r="U14">
        <v>17.130602813127929</v>
      </c>
      <c r="V14">
        <v>0</v>
      </c>
      <c r="W14">
        <v>2.0045765046534965</v>
      </c>
      <c r="X14">
        <v>44.001788366377198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2.5128600000000003</v>
      </c>
      <c r="AE14">
        <v>0</v>
      </c>
      <c r="AF14">
        <v>1.9662682</v>
      </c>
      <c r="AG14">
        <v>12.7780848</v>
      </c>
      <c r="AH14">
        <v>0</v>
      </c>
      <c r="AI14">
        <v>0</v>
      </c>
      <c r="AJ14">
        <v>0</v>
      </c>
      <c r="AK14">
        <v>15.922791270000001</v>
      </c>
      <c r="AL14">
        <v>0</v>
      </c>
      <c r="AM14">
        <v>0</v>
      </c>
      <c r="AN14">
        <v>0.63112331700000013</v>
      </c>
      <c r="AO14">
        <v>1.8941831999999998</v>
      </c>
      <c r="AP14">
        <v>1.9650540000000003</v>
      </c>
      <c r="AQ14">
        <v>0</v>
      </c>
      <c r="AR14">
        <v>5.0806079999999998</v>
      </c>
      <c r="AS14">
        <v>4.8699468479999997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7.7009595256719559</v>
      </c>
      <c r="BB14">
        <f t="shared" si="0"/>
        <v>198.20685343256079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14.107902121781194</v>
      </c>
      <c r="N15">
        <v>36.243620856650878</v>
      </c>
      <c r="O15">
        <v>0</v>
      </c>
      <c r="P15">
        <v>38.520673240541242</v>
      </c>
      <c r="Q15">
        <v>0</v>
      </c>
      <c r="R15">
        <v>2.7524903925619841</v>
      </c>
      <c r="S15">
        <v>3.5147852240223765</v>
      </c>
      <c r="T15">
        <v>0</v>
      </c>
      <c r="U15">
        <v>17.130602813127929</v>
      </c>
      <c r="V15">
        <v>0</v>
      </c>
      <c r="W15">
        <v>2.0045765046534965</v>
      </c>
      <c r="X15">
        <v>29.999984380180514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2.5128600000000003</v>
      </c>
      <c r="AE15">
        <v>0</v>
      </c>
      <c r="AF15">
        <v>1.9662682</v>
      </c>
      <c r="AG15">
        <v>12.7780848</v>
      </c>
      <c r="AH15">
        <v>0</v>
      </c>
      <c r="AI15">
        <v>0</v>
      </c>
      <c r="AJ15">
        <v>0</v>
      </c>
      <c r="AK15">
        <v>15.922791270000001</v>
      </c>
      <c r="AL15">
        <v>0</v>
      </c>
      <c r="AM15">
        <v>0</v>
      </c>
      <c r="AN15">
        <v>0.63112331700000013</v>
      </c>
      <c r="AO15">
        <v>1.8941831999999998</v>
      </c>
      <c r="AP15">
        <v>1.9650540000000003</v>
      </c>
      <c r="AQ15">
        <v>0</v>
      </c>
      <c r="AR15">
        <v>12.193459200000001</v>
      </c>
      <c r="AS15">
        <v>7.5525446880000002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7.5432511222518803</v>
      </c>
      <c r="BB15">
        <f t="shared" si="0"/>
        <v>194.14775308626773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14.107902121781194</v>
      </c>
      <c r="N16">
        <v>36.243620856650878</v>
      </c>
      <c r="O16">
        <v>0</v>
      </c>
      <c r="P16">
        <v>38.520673240541242</v>
      </c>
      <c r="Q16">
        <v>0</v>
      </c>
      <c r="R16">
        <v>2.7629441960784313</v>
      </c>
      <c r="S16">
        <v>3.2788835855513305</v>
      </c>
      <c r="T16">
        <v>0</v>
      </c>
      <c r="U16">
        <v>17.130602813127929</v>
      </c>
      <c r="V16">
        <v>0</v>
      </c>
      <c r="W16">
        <v>2.0045765046534965</v>
      </c>
      <c r="X16">
        <v>29.999984380180514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2.5128600000000003</v>
      </c>
      <c r="AE16">
        <v>0</v>
      </c>
      <c r="AF16">
        <v>1.9662682</v>
      </c>
      <c r="AG16">
        <v>12.7780848</v>
      </c>
      <c r="AH16">
        <v>0</v>
      </c>
      <c r="AI16">
        <v>0</v>
      </c>
      <c r="AJ16">
        <v>0</v>
      </c>
      <c r="AK16">
        <v>15.922791270000001</v>
      </c>
      <c r="AL16">
        <v>0</v>
      </c>
      <c r="AM16">
        <v>0</v>
      </c>
      <c r="AN16">
        <v>0.63112331700000013</v>
      </c>
      <c r="AO16">
        <v>1.8941831999999998</v>
      </c>
      <c r="AP16">
        <v>1.9650540000000003</v>
      </c>
      <c r="AQ16">
        <v>0</v>
      </c>
      <c r="AR16">
        <v>12.193459200000001</v>
      </c>
      <c r="AS16">
        <v>7.5525446880000002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7.5348192480939877</v>
      </c>
      <c r="BB16">
        <f t="shared" si="0"/>
        <v>193.93073712547104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14.107902121781194</v>
      </c>
      <c r="N17">
        <v>36.243620856650878</v>
      </c>
      <c r="O17">
        <v>0</v>
      </c>
      <c r="P17">
        <v>38.520673240541242</v>
      </c>
      <c r="Q17">
        <v>0</v>
      </c>
      <c r="R17">
        <v>2.7629441960784313</v>
      </c>
      <c r="S17">
        <v>3.2788835855513305</v>
      </c>
      <c r="T17">
        <v>0</v>
      </c>
      <c r="U17">
        <v>17.130602813127929</v>
      </c>
      <c r="V17">
        <v>0</v>
      </c>
      <c r="W17">
        <v>2.0045765046534965</v>
      </c>
      <c r="X17">
        <v>29.999984380180514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2.5128600000000003</v>
      </c>
      <c r="AE17">
        <v>0</v>
      </c>
      <c r="AF17">
        <v>1.9662682</v>
      </c>
      <c r="AG17">
        <v>12.7780848</v>
      </c>
      <c r="AH17">
        <v>0</v>
      </c>
      <c r="AI17">
        <v>0</v>
      </c>
      <c r="AJ17">
        <v>0</v>
      </c>
      <c r="AK17">
        <v>15.767067150000001</v>
      </c>
      <c r="AL17">
        <v>0</v>
      </c>
      <c r="AM17">
        <v>0</v>
      </c>
      <c r="AN17">
        <v>0.63112331700000013</v>
      </c>
      <c r="AO17">
        <v>1.8941831999999998</v>
      </c>
      <c r="AP17">
        <v>1.9650540000000003</v>
      </c>
      <c r="AQ17">
        <v>0</v>
      </c>
      <c r="AR17">
        <v>12.193459200000001</v>
      </c>
      <c r="AS17">
        <v>7.5525446880000002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7.5289951779939868</v>
      </c>
      <c r="BB17">
        <f t="shared" si="0"/>
        <v>193.78083707557104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14.107902121781194</v>
      </c>
      <c r="N18">
        <v>36.243620856650878</v>
      </c>
      <c r="O18">
        <v>0</v>
      </c>
      <c r="P18">
        <v>38.520673240541242</v>
      </c>
      <c r="Q18">
        <v>0</v>
      </c>
      <c r="R18">
        <v>2.7629441960784313</v>
      </c>
      <c r="S18">
        <v>3.2788835855513305</v>
      </c>
      <c r="T18">
        <v>0</v>
      </c>
      <c r="U18">
        <v>17.130602813127929</v>
      </c>
      <c r="V18">
        <v>0</v>
      </c>
      <c r="W18">
        <v>2.0045765046534965</v>
      </c>
      <c r="X18">
        <v>29.999984380180514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2.5128600000000003</v>
      </c>
      <c r="AE18">
        <v>0</v>
      </c>
      <c r="AF18">
        <v>1.9662682</v>
      </c>
      <c r="AG18">
        <v>12.7780848</v>
      </c>
      <c r="AH18">
        <v>0</v>
      </c>
      <c r="AI18">
        <v>0</v>
      </c>
      <c r="AJ18">
        <v>0</v>
      </c>
      <c r="AK18">
        <v>15.767067150000001</v>
      </c>
      <c r="AL18">
        <v>0</v>
      </c>
      <c r="AM18">
        <v>0</v>
      </c>
      <c r="AN18">
        <v>0.63112331700000013</v>
      </c>
      <c r="AO18">
        <v>1.8941831999999998</v>
      </c>
      <c r="AP18">
        <v>1.9650540000000003</v>
      </c>
      <c r="AQ18">
        <v>0</v>
      </c>
      <c r="AR18">
        <v>3.3870719999999994</v>
      </c>
      <c r="AS18">
        <v>7.5525446880000002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7.1996361739939845</v>
      </c>
      <c r="BB18">
        <f t="shared" si="0"/>
        <v>185.30380887957102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14.107902121781194</v>
      </c>
      <c r="N19">
        <v>36.243620856650878</v>
      </c>
      <c r="O19">
        <v>0</v>
      </c>
      <c r="P19">
        <v>38.520673240541242</v>
      </c>
      <c r="Q19">
        <v>0</v>
      </c>
      <c r="R19">
        <v>3.2711301691042047</v>
      </c>
      <c r="S19">
        <v>4.0827409623000008</v>
      </c>
      <c r="T19">
        <v>0</v>
      </c>
      <c r="U19">
        <v>17.130602813127929</v>
      </c>
      <c r="V19">
        <v>0</v>
      </c>
      <c r="W19">
        <v>2.0045765046534965</v>
      </c>
      <c r="X19">
        <v>44.001788366377198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2.5128600000000003</v>
      </c>
      <c r="AE19">
        <v>0</v>
      </c>
      <c r="AF19">
        <v>1.9662682</v>
      </c>
      <c r="AG19">
        <v>12.7780848</v>
      </c>
      <c r="AH19">
        <v>0</v>
      </c>
      <c r="AI19">
        <v>0</v>
      </c>
      <c r="AJ19">
        <v>0</v>
      </c>
      <c r="AK19">
        <v>15.844929210000004</v>
      </c>
      <c r="AL19">
        <v>0</v>
      </c>
      <c r="AM19">
        <v>0</v>
      </c>
      <c r="AN19">
        <v>0.63112331700000013</v>
      </c>
      <c r="AO19">
        <v>1.8941831999999998</v>
      </c>
      <c r="AP19">
        <v>1.9650540000000003</v>
      </c>
      <c r="AQ19">
        <v>0</v>
      </c>
      <c r="AR19">
        <v>3.3870719999999994</v>
      </c>
      <c r="AS19">
        <v>4.8699468479999997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7.6749572823158907</v>
      </c>
      <c r="BB19">
        <f t="shared" si="0"/>
        <v>197.53759932722025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14.107902121781194</v>
      </c>
      <c r="N20">
        <v>36.243620856650878</v>
      </c>
      <c r="O20">
        <v>0</v>
      </c>
      <c r="P20">
        <v>38.520673240541242</v>
      </c>
      <c r="Q20">
        <v>0</v>
      </c>
      <c r="R20">
        <v>3.2711301691042047</v>
      </c>
      <c r="S20">
        <v>4.0827409623000008</v>
      </c>
      <c r="T20">
        <v>0</v>
      </c>
      <c r="U20">
        <v>17.130602813127929</v>
      </c>
      <c r="V20">
        <v>0</v>
      </c>
      <c r="W20">
        <v>14.002309997362174</v>
      </c>
      <c r="X20">
        <v>44.001788366377198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2.5128600000000003</v>
      </c>
      <c r="AE20">
        <v>0</v>
      </c>
      <c r="AF20">
        <v>1.9662682</v>
      </c>
      <c r="AG20">
        <v>12.7780848</v>
      </c>
      <c r="AH20">
        <v>0</v>
      </c>
      <c r="AI20">
        <v>0</v>
      </c>
      <c r="AJ20">
        <v>0</v>
      </c>
      <c r="AK20">
        <v>15.844929210000004</v>
      </c>
      <c r="AL20">
        <v>0</v>
      </c>
      <c r="AM20">
        <v>0</v>
      </c>
      <c r="AN20">
        <v>0.63112331700000013</v>
      </c>
      <c r="AO20">
        <v>1.8941831999999998</v>
      </c>
      <c r="AP20">
        <v>1.9650540000000003</v>
      </c>
      <c r="AQ20">
        <v>0</v>
      </c>
      <c r="AR20">
        <v>3.3870719999999994</v>
      </c>
      <c r="AS20">
        <v>4.8699468479999997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8.1236725544739983</v>
      </c>
      <c r="BB20">
        <f t="shared" si="0"/>
        <v>209.0866175477708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14.107902121781194</v>
      </c>
      <c r="N21">
        <v>36.243620856650878</v>
      </c>
      <c r="O21">
        <v>0</v>
      </c>
      <c r="P21">
        <v>38.520673240541242</v>
      </c>
      <c r="Q21">
        <v>0</v>
      </c>
      <c r="R21">
        <v>3.2711301691042047</v>
      </c>
      <c r="S21">
        <v>4.0827409623000008</v>
      </c>
      <c r="T21">
        <v>0</v>
      </c>
      <c r="U21">
        <v>17.130602813127929</v>
      </c>
      <c r="V21">
        <v>0</v>
      </c>
      <c r="W21">
        <v>13.999942857142857</v>
      </c>
      <c r="X21">
        <v>43.996199981585441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2.5128600000000003</v>
      </c>
      <c r="AE21">
        <v>0</v>
      </c>
      <c r="AF21">
        <v>1.9662682</v>
      </c>
      <c r="AG21">
        <v>12.7780848</v>
      </c>
      <c r="AH21">
        <v>0</v>
      </c>
      <c r="AI21">
        <v>0</v>
      </c>
      <c r="AJ21">
        <v>0</v>
      </c>
      <c r="AK21">
        <v>15.922791270000001</v>
      </c>
      <c r="AL21">
        <v>0</v>
      </c>
      <c r="AM21">
        <v>0</v>
      </c>
      <c r="AN21">
        <v>0.65024826599999996</v>
      </c>
      <c r="AO21">
        <v>1.4431872000000001</v>
      </c>
      <c r="AP21">
        <v>1.9650540000000003</v>
      </c>
      <c r="AQ21">
        <v>0</v>
      </c>
      <c r="AR21">
        <v>5.0806079999999998</v>
      </c>
      <c r="AS21">
        <v>4.8699468479999997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8.1734724345896339</v>
      </c>
      <c r="BB21">
        <f t="shared" si="0"/>
        <v>210.36838915164415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14.107902121781194</v>
      </c>
      <c r="N22">
        <v>36.243620856650878</v>
      </c>
      <c r="O22">
        <v>0</v>
      </c>
      <c r="P22">
        <v>38.520673240541242</v>
      </c>
      <c r="Q22">
        <v>0</v>
      </c>
      <c r="R22">
        <v>3.2711301691042047</v>
      </c>
      <c r="S22">
        <v>4.0827409623000008</v>
      </c>
      <c r="T22">
        <v>0</v>
      </c>
      <c r="U22">
        <v>17.130602813127929</v>
      </c>
      <c r="V22">
        <v>0</v>
      </c>
      <c r="W22">
        <v>13.999942857142857</v>
      </c>
      <c r="X22">
        <v>43.996199981585441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2.5128600000000003</v>
      </c>
      <c r="AE22">
        <v>0</v>
      </c>
      <c r="AF22">
        <v>1.9662682</v>
      </c>
      <c r="AG22">
        <v>12.7780848</v>
      </c>
      <c r="AH22">
        <v>2.9058350000000002</v>
      </c>
      <c r="AI22">
        <v>0</v>
      </c>
      <c r="AJ22">
        <v>0</v>
      </c>
      <c r="AK22">
        <v>15.922791270000001</v>
      </c>
      <c r="AL22">
        <v>0</v>
      </c>
      <c r="AM22">
        <v>0</v>
      </c>
      <c r="AN22">
        <v>0.65024826599999996</v>
      </c>
      <c r="AO22">
        <v>1.4431872000000001</v>
      </c>
      <c r="AP22">
        <v>1.9650540000000003</v>
      </c>
      <c r="AQ22">
        <v>0</v>
      </c>
      <c r="AR22">
        <v>5.0806079999999998</v>
      </c>
      <c r="AS22">
        <v>4.8699468479999997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8.2821506635896363</v>
      </c>
      <c r="BB22">
        <f t="shared" si="0"/>
        <v>213.16554592264413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14.107902121781194</v>
      </c>
      <c r="N23">
        <v>36.243620856650878</v>
      </c>
      <c r="O23">
        <v>0</v>
      </c>
      <c r="P23">
        <v>38.520673240541242</v>
      </c>
      <c r="Q23">
        <v>0</v>
      </c>
      <c r="R23">
        <v>5.9941823137571468</v>
      </c>
      <c r="S23">
        <v>7.9991689945233233</v>
      </c>
      <c r="T23">
        <v>0</v>
      </c>
      <c r="U23">
        <v>17.130602813127929</v>
      </c>
      <c r="V23">
        <v>3.5829905011933176</v>
      </c>
      <c r="W23">
        <v>13.999942857142857</v>
      </c>
      <c r="X23">
        <v>43.996199981585441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2.5128600000000003</v>
      </c>
      <c r="AE23">
        <v>0</v>
      </c>
      <c r="AF23">
        <v>1.9662682</v>
      </c>
      <c r="AG23">
        <v>12.7780848</v>
      </c>
      <c r="AH23">
        <v>5.8116700000000003</v>
      </c>
      <c r="AI23">
        <v>0</v>
      </c>
      <c r="AJ23">
        <v>0</v>
      </c>
      <c r="AK23">
        <v>15.922791270000001</v>
      </c>
      <c r="AL23">
        <v>0</v>
      </c>
      <c r="AM23">
        <v>0</v>
      </c>
      <c r="AN23">
        <v>0.65024826599999996</v>
      </c>
      <c r="AO23">
        <v>1.4431872000000001</v>
      </c>
      <c r="AP23">
        <v>1.9650540000000003</v>
      </c>
      <c r="AQ23">
        <v>0</v>
      </c>
      <c r="AR23">
        <v>6.7741439999999988</v>
      </c>
      <c r="AS23">
        <v>4.8699468479999997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8.8364873302644078</v>
      </c>
      <c r="BB23">
        <f t="shared" si="0"/>
        <v>227.43305093403896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14.107902121781194</v>
      </c>
      <c r="N24">
        <v>36.243620856650878</v>
      </c>
      <c r="O24">
        <v>0</v>
      </c>
      <c r="P24">
        <v>38.520673240541242</v>
      </c>
      <c r="Q24">
        <v>0</v>
      </c>
      <c r="R24">
        <v>6.0034817269076308</v>
      </c>
      <c r="S24">
        <v>7.9979260869565216</v>
      </c>
      <c r="T24">
        <v>0</v>
      </c>
      <c r="U24">
        <v>17.130602813127929</v>
      </c>
      <c r="V24">
        <v>3.5826185529830812</v>
      </c>
      <c r="W24">
        <v>13.999942857142857</v>
      </c>
      <c r="X24">
        <v>43.996199981585441</v>
      </c>
      <c r="Y24">
        <v>0</v>
      </c>
      <c r="Z24">
        <v>0</v>
      </c>
      <c r="AA24">
        <v>0</v>
      </c>
      <c r="AB24">
        <v>0</v>
      </c>
      <c r="AC24">
        <v>2.9697708320000005</v>
      </c>
      <c r="AD24">
        <v>2.5128600000000003</v>
      </c>
      <c r="AE24">
        <v>4.7236488000000003</v>
      </c>
      <c r="AF24">
        <v>1.9662682</v>
      </c>
      <c r="AG24">
        <v>12.7780848</v>
      </c>
      <c r="AH24">
        <v>11.623340000000001</v>
      </c>
      <c r="AI24">
        <v>0</v>
      </c>
      <c r="AJ24">
        <v>0</v>
      </c>
      <c r="AK24">
        <v>15.922791270000001</v>
      </c>
      <c r="AL24">
        <v>0</v>
      </c>
      <c r="AM24">
        <v>0</v>
      </c>
      <c r="AN24">
        <v>0.65024826599999996</v>
      </c>
      <c r="AO24">
        <v>1.4431872000000001</v>
      </c>
      <c r="AP24">
        <v>1.9650540000000003</v>
      </c>
      <c r="AQ24">
        <v>4.7747570000000001</v>
      </c>
      <c r="AR24">
        <v>6.7741439999999988</v>
      </c>
      <c r="AS24">
        <v>4.8699468479999997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9.5204408665938409</v>
      </c>
      <c r="BB24">
        <f t="shared" si="0"/>
        <v>245.03662858708299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14.107902121781194</v>
      </c>
      <c r="N25">
        <v>36.243620856650878</v>
      </c>
      <c r="O25">
        <v>0</v>
      </c>
      <c r="P25">
        <v>38.520673240541242</v>
      </c>
      <c r="Q25">
        <v>0</v>
      </c>
      <c r="R25">
        <v>6.0034817269076308</v>
      </c>
      <c r="S25">
        <v>7.9979260869565216</v>
      </c>
      <c r="T25">
        <v>0</v>
      </c>
      <c r="U25">
        <v>17.130602813127929</v>
      </c>
      <c r="V25">
        <v>2.5277357089928052</v>
      </c>
      <c r="W25">
        <v>13.999942857142857</v>
      </c>
      <c r="X25">
        <v>43.996199981585441</v>
      </c>
      <c r="Y25">
        <v>0</v>
      </c>
      <c r="Z25">
        <v>2.01070584</v>
      </c>
      <c r="AA25">
        <v>0</v>
      </c>
      <c r="AB25">
        <v>0</v>
      </c>
      <c r="AC25">
        <v>5.9395416639999992</v>
      </c>
      <c r="AD25">
        <v>2.5128600000000003</v>
      </c>
      <c r="AE25">
        <v>4.7236488000000003</v>
      </c>
      <c r="AF25">
        <v>1.9662682</v>
      </c>
      <c r="AG25">
        <v>12.7780848</v>
      </c>
      <c r="AH25">
        <v>20.340845000000002</v>
      </c>
      <c r="AI25">
        <v>0</v>
      </c>
      <c r="AJ25">
        <v>0</v>
      </c>
      <c r="AK25">
        <v>15.922791270000001</v>
      </c>
      <c r="AL25">
        <v>0</v>
      </c>
      <c r="AM25">
        <v>0</v>
      </c>
      <c r="AN25">
        <v>0.65024826599999996</v>
      </c>
      <c r="AO25">
        <v>1.4431872000000001</v>
      </c>
      <c r="AP25">
        <v>1.9650540000000003</v>
      </c>
      <c r="AQ25">
        <v>9.5495140000000003</v>
      </c>
      <c r="AR25">
        <v>6.7741439999999988</v>
      </c>
      <c r="AS25">
        <v>4.8699468479999997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10.171868733766914</v>
      </c>
      <c r="BB25">
        <f t="shared" si="0"/>
        <v>261.8030565479196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14.107902121781194</v>
      </c>
      <c r="N26">
        <v>36.243620856650878</v>
      </c>
      <c r="O26">
        <v>0</v>
      </c>
      <c r="P26">
        <v>38.520673240541242</v>
      </c>
      <c r="Q26">
        <v>0</v>
      </c>
      <c r="R26">
        <v>6.0034817269076308</v>
      </c>
      <c r="S26">
        <v>7.9979260869565216</v>
      </c>
      <c r="T26">
        <v>0</v>
      </c>
      <c r="U26">
        <v>17.130602813127929</v>
      </c>
      <c r="V26">
        <v>2.5277357089928052</v>
      </c>
      <c r="W26">
        <v>13.999942857142857</v>
      </c>
      <c r="X26">
        <v>43.996199981585441</v>
      </c>
      <c r="Y26">
        <v>0</v>
      </c>
      <c r="Z26">
        <v>2.01070584</v>
      </c>
      <c r="AA26">
        <v>0</v>
      </c>
      <c r="AB26">
        <v>4.0076610000000006</v>
      </c>
      <c r="AC26">
        <v>5.9395416639999992</v>
      </c>
      <c r="AD26">
        <v>2.5128600000000003</v>
      </c>
      <c r="AE26">
        <v>4.7236488000000003</v>
      </c>
      <c r="AF26">
        <v>1.9662682</v>
      </c>
      <c r="AG26">
        <v>12.7780848</v>
      </c>
      <c r="AH26">
        <v>26.152515000000001</v>
      </c>
      <c r="AI26">
        <v>0</v>
      </c>
      <c r="AJ26">
        <v>0</v>
      </c>
      <c r="AK26">
        <v>15.922791270000001</v>
      </c>
      <c r="AL26">
        <v>0</v>
      </c>
      <c r="AM26">
        <v>1.59534804</v>
      </c>
      <c r="AN26">
        <v>0.65024826599999996</v>
      </c>
      <c r="AO26">
        <v>1.4431872000000001</v>
      </c>
      <c r="AP26">
        <v>1.9650540000000003</v>
      </c>
      <c r="AQ26">
        <v>9.5495140000000003</v>
      </c>
      <c r="AR26">
        <v>6.7741439999999988</v>
      </c>
      <c r="AS26">
        <v>4.8699468479999997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10.598777598466921</v>
      </c>
      <c r="BB26">
        <f t="shared" si="0"/>
        <v>272.79082672321954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14.107902121781194</v>
      </c>
      <c r="N27">
        <v>36.243620856650878</v>
      </c>
      <c r="O27">
        <v>0</v>
      </c>
      <c r="P27">
        <v>38.520673240541242</v>
      </c>
      <c r="Q27">
        <v>0</v>
      </c>
      <c r="R27">
        <v>6.0034817269076308</v>
      </c>
      <c r="S27">
        <v>7.9979260869565216</v>
      </c>
      <c r="T27">
        <v>0</v>
      </c>
      <c r="U27">
        <v>17.130602813127929</v>
      </c>
      <c r="V27">
        <v>1.6894698286252354</v>
      </c>
      <c r="W27">
        <v>13.999942857142857</v>
      </c>
      <c r="X27">
        <v>43.996199981585441</v>
      </c>
      <c r="Y27">
        <v>0</v>
      </c>
      <c r="Z27">
        <v>4.0214116799999999</v>
      </c>
      <c r="AA27">
        <v>4.3103436480000008</v>
      </c>
      <c r="AB27">
        <v>8.0562165000000014</v>
      </c>
      <c r="AC27">
        <v>8.9183002002000009</v>
      </c>
      <c r="AD27">
        <v>5.59314</v>
      </c>
      <c r="AE27">
        <v>9.4472976000000006</v>
      </c>
      <c r="AF27">
        <v>2.7225251999999998</v>
      </c>
      <c r="AG27">
        <v>12.7780848</v>
      </c>
      <c r="AH27">
        <v>33.417102499999999</v>
      </c>
      <c r="AI27">
        <v>0</v>
      </c>
      <c r="AJ27">
        <v>0</v>
      </c>
      <c r="AK27">
        <v>15.922791270000001</v>
      </c>
      <c r="AL27">
        <v>0</v>
      </c>
      <c r="AM27">
        <v>3.1906960799999999</v>
      </c>
      <c r="AN27">
        <v>0.65024826599999996</v>
      </c>
      <c r="AO27">
        <v>1.4431872000000001</v>
      </c>
      <c r="AP27">
        <v>1.9650540000000003</v>
      </c>
      <c r="AQ27">
        <v>14.324271</v>
      </c>
      <c r="AR27">
        <v>5.0806079999999998</v>
      </c>
      <c r="AS27">
        <v>4.8699468479999997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11.833405573188628</v>
      </c>
      <c r="BB27">
        <f t="shared" si="0"/>
        <v>304.56763873233035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14.107902121781194</v>
      </c>
      <c r="N28">
        <v>36.243620856650878</v>
      </c>
      <c r="O28">
        <v>0</v>
      </c>
      <c r="P28">
        <v>38.520673240541242</v>
      </c>
      <c r="Q28">
        <v>0</v>
      </c>
      <c r="R28">
        <v>6.0034817269076308</v>
      </c>
      <c r="S28">
        <v>7.9979260869565216</v>
      </c>
      <c r="T28">
        <v>0</v>
      </c>
      <c r="U28">
        <v>17.130602813127929</v>
      </c>
      <c r="V28">
        <v>1.6894698286252354</v>
      </c>
      <c r="W28">
        <v>13.999942857142857</v>
      </c>
      <c r="X28">
        <v>43.996199981585441</v>
      </c>
      <c r="Y28">
        <v>0</v>
      </c>
      <c r="Z28">
        <v>4.0214116799999999</v>
      </c>
      <c r="AA28">
        <v>8.6206872960000016</v>
      </c>
      <c r="AB28">
        <v>12.121129800000004</v>
      </c>
      <c r="AC28">
        <v>8.9183002002000009</v>
      </c>
      <c r="AD28">
        <v>5.59314</v>
      </c>
      <c r="AE28">
        <v>15.155039899999998</v>
      </c>
      <c r="AF28">
        <v>6.0500560000000005</v>
      </c>
      <c r="AG28">
        <v>12.7780848</v>
      </c>
      <c r="AH28">
        <v>43.064474699999998</v>
      </c>
      <c r="AI28">
        <v>1.1719182000000001</v>
      </c>
      <c r="AJ28">
        <v>0</v>
      </c>
      <c r="AK28">
        <v>15.922791270000001</v>
      </c>
      <c r="AL28">
        <v>0</v>
      </c>
      <c r="AM28">
        <v>4.8596755679999992</v>
      </c>
      <c r="AN28">
        <v>0.65024826599999996</v>
      </c>
      <c r="AO28">
        <v>1.4431872000000001</v>
      </c>
      <c r="AP28">
        <v>1.9650540000000003</v>
      </c>
      <c r="AQ28">
        <v>19.099028000000001</v>
      </c>
      <c r="AR28">
        <v>5.0806079999999998</v>
      </c>
      <c r="AS28">
        <v>4.8699468479999997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13.130196863788637</v>
      </c>
      <c r="BB28">
        <f t="shared" si="0"/>
        <v>337.94440437773028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14.107902121781194</v>
      </c>
      <c r="N29">
        <v>36.243620856650878</v>
      </c>
      <c r="O29">
        <v>0</v>
      </c>
      <c r="P29">
        <v>39.279035944317471</v>
      </c>
      <c r="Q29">
        <v>0</v>
      </c>
      <c r="R29">
        <v>6.0034817269076308</v>
      </c>
      <c r="S29">
        <v>7.9979260869565216</v>
      </c>
      <c r="T29">
        <v>0</v>
      </c>
      <c r="U29">
        <v>17.130602813127929</v>
      </c>
      <c r="V29">
        <v>1.6894698286252354</v>
      </c>
      <c r="W29">
        <v>13.999942857142857</v>
      </c>
      <c r="X29">
        <v>43.996199981585441</v>
      </c>
      <c r="Y29">
        <v>0</v>
      </c>
      <c r="Z29">
        <v>4.0214116799999999</v>
      </c>
      <c r="AA29">
        <v>8.6206872960000016</v>
      </c>
      <c r="AB29">
        <v>12.121129800000004</v>
      </c>
      <c r="AC29">
        <v>8.9183002002000009</v>
      </c>
      <c r="AD29">
        <v>5.59314</v>
      </c>
      <c r="AE29">
        <v>15.155039899999998</v>
      </c>
      <c r="AF29">
        <v>6.0500560000000005</v>
      </c>
      <c r="AG29">
        <v>12.7780848</v>
      </c>
      <c r="AH29">
        <v>43.064474699999998</v>
      </c>
      <c r="AI29">
        <v>5.0783122000000001</v>
      </c>
      <c r="AJ29">
        <v>0</v>
      </c>
      <c r="AK29">
        <v>15.922791270000001</v>
      </c>
      <c r="AL29">
        <v>0</v>
      </c>
      <c r="AM29">
        <v>4.8596755679999992</v>
      </c>
      <c r="AN29">
        <v>0.65024826599999996</v>
      </c>
      <c r="AO29">
        <v>1.4431872000000001</v>
      </c>
      <c r="AP29">
        <v>1.9650540000000003</v>
      </c>
      <c r="AQ29">
        <v>19.099028000000001</v>
      </c>
      <c r="AR29">
        <v>5.0806079999999998</v>
      </c>
      <c r="AS29">
        <v>4.8699468479999997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13.304658703164861</v>
      </c>
      <c r="BB29">
        <f t="shared" si="0"/>
        <v>342.43469924213031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14.107902121781194</v>
      </c>
      <c r="N30">
        <v>36.243620856650878</v>
      </c>
      <c r="O30">
        <v>0</v>
      </c>
      <c r="P30">
        <v>39.279035944317471</v>
      </c>
      <c r="Q30">
        <v>0</v>
      </c>
      <c r="R30">
        <v>6.0034817269076308</v>
      </c>
      <c r="S30">
        <v>7.9979260869565216</v>
      </c>
      <c r="T30">
        <v>0</v>
      </c>
      <c r="U30">
        <v>17.130602813127929</v>
      </c>
      <c r="V30">
        <v>1.6516975144508674</v>
      </c>
      <c r="W30">
        <v>13.999942857142857</v>
      </c>
      <c r="X30">
        <v>43.996199981585441</v>
      </c>
      <c r="Y30">
        <v>0</v>
      </c>
      <c r="Z30">
        <v>4.0214116799999999</v>
      </c>
      <c r="AA30">
        <v>8.6206872960000016</v>
      </c>
      <c r="AB30">
        <v>12.121129800000004</v>
      </c>
      <c r="AC30">
        <v>8.9183002002000009</v>
      </c>
      <c r="AD30">
        <v>5.59314</v>
      </c>
      <c r="AE30">
        <v>15.155039899999998</v>
      </c>
      <c r="AF30">
        <v>6.0500560000000005</v>
      </c>
      <c r="AG30">
        <v>12.7780848</v>
      </c>
      <c r="AH30">
        <v>43.064474699999998</v>
      </c>
      <c r="AI30">
        <v>5.0783122000000001</v>
      </c>
      <c r="AJ30">
        <v>0</v>
      </c>
      <c r="AK30">
        <v>15.922791270000001</v>
      </c>
      <c r="AL30">
        <v>0</v>
      </c>
      <c r="AM30">
        <v>4.8596755679999992</v>
      </c>
      <c r="AN30">
        <v>0.65024826599999996</v>
      </c>
      <c r="AO30">
        <v>1.4431872000000001</v>
      </c>
      <c r="AP30">
        <v>1.9650540000000003</v>
      </c>
      <c r="AQ30">
        <v>19.099028000000001</v>
      </c>
      <c r="AR30">
        <v>5.0806079999999998</v>
      </c>
      <c r="AS30">
        <v>4.8699468479999997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13.30324590447551</v>
      </c>
      <c r="BB30">
        <f t="shared" si="0"/>
        <v>342.39833972664536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13.966749999999999</v>
      </c>
      <c r="N31">
        <v>36.044778277634961</v>
      </c>
      <c r="O31">
        <v>0</v>
      </c>
      <c r="P31">
        <v>39.074292495637003</v>
      </c>
      <c r="Q31">
        <v>0</v>
      </c>
      <c r="R31">
        <v>6.0034817269076308</v>
      </c>
      <c r="S31">
        <v>7.9979260869565216</v>
      </c>
      <c r="T31">
        <v>0</v>
      </c>
      <c r="U31">
        <v>17.130602813127929</v>
      </c>
      <c r="V31">
        <v>1.6516975144508674</v>
      </c>
      <c r="W31">
        <v>13.999942857142857</v>
      </c>
      <c r="X31">
        <v>43.996199981585441</v>
      </c>
      <c r="Y31">
        <v>0</v>
      </c>
      <c r="Z31">
        <v>4.0214116799999999</v>
      </c>
      <c r="AA31">
        <v>8.6206872960000016</v>
      </c>
      <c r="AB31">
        <v>12.121129800000004</v>
      </c>
      <c r="AC31">
        <v>8.9183002002000009</v>
      </c>
      <c r="AD31">
        <v>5.59314</v>
      </c>
      <c r="AE31">
        <v>15.155039899999998</v>
      </c>
      <c r="AF31">
        <v>6.0500560000000005</v>
      </c>
      <c r="AG31">
        <v>12.7780848</v>
      </c>
      <c r="AH31">
        <v>43.064474699999998</v>
      </c>
      <c r="AI31">
        <v>5.0783122000000001</v>
      </c>
      <c r="AJ31">
        <v>0</v>
      </c>
      <c r="AK31">
        <v>15.922791270000001</v>
      </c>
      <c r="AL31">
        <v>0</v>
      </c>
      <c r="AM31">
        <v>4.8596755679999992</v>
      </c>
      <c r="AN31">
        <v>0.65024826599999996</v>
      </c>
      <c r="AO31">
        <v>1.4431872000000001</v>
      </c>
      <c r="AP31">
        <v>1.9650540000000003</v>
      </c>
      <c r="AQ31">
        <v>19.099028000000001</v>
      </c>
      <c r="AR31">
        <v>12.193459200000001</v>
      </c>
      <c r="AS31">
        <v>7.5525446880000002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13.649216002110267</v>
      </c>
      <c r="BB31">
        <f t="shared" si="0"/>
        <v>351.30308051953301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13.966749999999999</v>
      </c>
      <c r="N32">
        <v>36.044778277634961</v>
      </c>
      <c r="O32">
        <v>0</v>
      </c>
      <c r="P32">
        <v>39.074292495637003</v>
      </c>
      <c r="Q32">
        <v>0</v>
      </c>
      <c r="R32">
        <v>6.0034817269076308</v>
      </c>
      <c r="S32">
        <v>7.9979260869565216</v>
      </c>
      <c r="T32">
        <v>0</v>
      </c>
      <c r="U32">
        <v>17.130602813127929</v>
      </c>
      <c r="V32">
        <v>1.6516975144508674</v>
      </c>
      <c r="W32">
        <v>13.999942857142857</v>
      </c>
      <c r="X32">
        <v>43.996199981585441</v>
      </c>
      <c r="Y32">
        <v>0</v>
      </c>
      <c r="Z32">
        <v>4.0214116799999999</v>
      </c>
      <c r="AA32">
        <v>8.6206872960000016</v>
      </c>
      <c r="AB32">
        <v>12.121129800000004</v>
      </c>
      <c r="AC32">
        <v>8.9183002002000009</v>
      </c>
      <c r="AD32">
        <v>5.59314</v>
      </c>
      <c r="AE32">
        <v>15.155039899999998</v>
      </c>
      <c r="AF32">
        <v>6.0500560000000005</v>
      </c>
      <c r="AG32">
        <v>12.7780848</v>
      </c>
      <c r="AH32">
        <v>43.064474699999998</v>
      </c>
      <c r="AI32">
        <v>5.0783122000000001</v>
      </c>
      <c r="AJ32">
        <v>0</v>
      </c>
      <c r="AK32">
        <v>15.922791270000001</v>
      </c>
      <c r="AL32">
        <v>0</v>
      </c>
      <c r="AM32">
        <v>4.8596755679999992</v>
      </c>
      <c r="AN32">
        <v>0.65024826599999996</v>
      </c>
      <c r="AO32">
        <v>1.4431872000000001</v>
      </c>
      <c r="AP32">
        <v>1.9650540000000003</v>
      </c>
      <c r="AQ32">
        <v>19.099028000000001</v>
      </c>
      <c r="AR32">
        <v>12.193459200000001</v>
      </c>
      <c r="AS32">
        <v>7.5525446880000002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13.649216002110267</v>
      </c>
      <c r="BB32">
        <f t="shared" si="0"/>
        <v>351.30308051953301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13.966749999999999</v>
      </c>
      <c r="N33">
        <v>36.044778277634961</v>
      </c>
      <c r="O33">
        <v>0</v>
      </c>
      <c r="P33">
        <v>39.074292495637003</v>
      </c>
      <c r="Q33">
        <v>0</v>
      </c>
      <c r="R33">
        <v>6.0034817269076308</v>
      </c>
      <c r="S33">
        <v>7.9979260869565216</v>
      </c>
      <c r="T33">
        <v>0</v>
      </c>
      <c r="U33">
        <v>17.130602813127929</v>
      </c>
      <c r="V33">
        <v>1.6516975144508674</v>
      </c>
      <c r="W33">
        <v>13.999942857142857</v>
      </c>
      <c r="X33">
        <v>43.996199981585441</v>
      </c>
      <c r="Y33">
        <v>0</v>
      </c>
      <c r="Z33">
        <v>4.0214116799999999</v>
      </c>
      <c r="AA33">
        <v>8.6206872960000016</v>
      </c>
      <c r="AB33">
        <v>12.121129800000004</v>
      </c>
      <c r="AC33">
        <v>8.9183002002000009</v>
      </c>
      <c r="AD33">
        <v>5.59314</v>
      </c>
      <c r="AE33">
        <v>15.155039899999998</v>
      </c>
      <c r="AF33">
        <v>6.0500560000000005</v>
      </c>
      <c r="AG33">
        <v>12.7780848</v>
      </c>
      <c r="AH33">
        <v>43.064474699999998</v>
      </c>
      <c r="AI33">
        <v>5.0783122000000001</v>
      </c>
      <c r="AJ33">
        <v>0</v>
      </c>
      <c r="AK33">
        <v>15.922791270000001</v>
      </c>
      <c r="AL33">
        <v>0</v>
      </c>
      <c r="AM33">
        <v>4.8596755679999992</v>
      </c>
      <c r="AN33">
        <v>0.65024826599999996</v>
      </c>
      <c r="AO33">
        <v>1.4431872000000001</v>
      </c>
      <c r="AP33">
        <v>1.9650540000000003</v>
      </c>
      <c r="AQ33">
        <v>19.099028000000001</v>
      </c>
      <c r="AR33">
        <v>12.193459200000001</v>
      </c>
      <c r="AS33">
        <v>4.8699468479999997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13.548886879710267</v>
      </c>
      <c r="BB33">
        <f t="shared" si="0"/>
        <v>348.720811801933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13.966749999999999</v>
      </c>
      <c r="N34">
        <v>36.044778277634961</v>
      </c>
      <c r="O34">
        <v>0</v>
      </c>
      <c r="P34">
        <v>39.074292495637003</v>
      </c>
      <c r="Q34">
        <v>0</v>
      </c>
      <c r="R34">
        <v>6.0034817269076308</v>
      </c>
      <c r="S34">
        <v>7.9979260869565216</v>
      </c>
      <c r="T34">
        <v>0</v>
      </c>
      <c r="U34">
        <v>17.130602813127929</v>
      </c>
      <c r="V34">
        <v>1.6516975144508674</v>
      </c>
      <c r="W34">
        <v>13.999942857142857</v>
      </c>
      <c r="X34">
        <v>43.996199981585441</v>
      </c>
      <c r="Y34">
        <v>0</v>
      </c>
      <c r="Z34">
        <v>4.0214116799999999</v>
      </c>
      <c r="AA34">
        <v>4.3103436480000008</v>
      </c>
      <c r="AB34">
        <v>12.121129800000004</v>
      </c>
      <c r="AC34">
        <v>5.9395416639999992</v>
      </c>
      <c r="AD34">
        <v>2.79657</v>
      </c>
      <c r="AE34">
        <v>9.4472976000000006</v>
      </c>
      <c r="AF34">
        <v>2.7225251999999998</v>
      </c>
      <c r="AG34">
        <v>12.7780848</v>
      </c>
      <c r="AH34">
        <v>35.887062250000007</v>
      </c>
      <c r="AI34">
        <v>5.0783122000000001</v>
      </c>
      <c r="AJ34">
        <v>0</v>
      </c>
      <c r="AK34">
        <v>15.922791270000001</v>
      </c>
      <c r="AL34">
        <v>0</v>
      </c>
      <c r="AM34">
        <v>3.2316024399999996</v>
      </c>
      <c r="AN34">
        <v>0.65024826599999996</v>
      </c>
      <c r="AO34">
        <v>1.4431872000000001</v>
      </c>
      <c r="AP34">
        <v>1.9650540000000003</v>
      </c>
      <c r="AQ34">
        <v>13.918319999999996</v>
      </c>
      <c r="AR34">
        <v>3.3870719999999994</v>
      </c>
      <c r="AS34">
        <v>4.8699468479999997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11.981320535010259</v>
      </c>
      <c r="BB34">
        <f t="shared" si="0"/>
        <v>308.37485208443309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14.050036021926392</v>
      </c>
      <c r="N35">
        <v>36.148838349475696</v>
      </c>
      <c r="O35">
        <v>0</v>
      </c>
      <c r="P35">
        <v>39.279035944317471</v>
      </c>
      <c r="Q35">
        <v>0</v>
      </c>
      <c r="R35">
        <v>6.0034817269076308</v>
      </c>
      <c r="S35">
        <v>7.9979260869565216</v>
      </c>
      <c r="T35">
        <v>0</v>
      </c>
      <c r="U35">
        <v>17.130602813127929</v>
      </c>
      <c r="V35">
        <v>1.6516975144508674</v>
      </c>
      <c r="W35">
        <v>13.999942857142857</v>
      </c>
      <c r="X35">
        <v>43.996199981585441</v>
      </c>
      <c r="Y35">
        <v>0</v>
      </c>
      <c r="Z35">
        <v>4.0214116799999999</v>
      </c>
      <c r="AA35">
        <v>0</v>
      </c>
      <c r="AB35">
        <v>8.0562165000000014</v>
      </c>
      <c r="AC35">
        <v>2.9697708320000005</v>
      </c>
      <c r="AD35">
        <v>2.79657</v>
      </c>
      <c r="AE35">
        <v>4.7236488000000003</v>
      </c>
      <c r="AF35">
        <v>2.7225251999999998</v>
      </c>
      <c r="AG35">
        <v>12.7780848</v>
      </c>
      <c r="AH35">
        <v>34.870020000000004</v>
      </c>
      <c r="AI35">
        <v>1.1719182000000001</v>
      </c>
      <c r="AJ35">
        <v>0</v>
      </c>
      <c r="AK35">
        <v>15.922791270000001</v>
      </c>
      <c r="AL35">
        <v>0</v>
      </c>
      <c r="AM35">
        <v>1.59534804</v>
      </c>
      <c r="AN35">
        <v>0.65024826599999996</v>
      </c>
      <c r="AO35">
        <v>1.4431872000000001</v>
      </c>
      <c r="AP35">
        <v>1.9650540000000003</v>
      </c>
      <c r="AQ35">
        <v>13.918319999999996</v>
      </c>
      <c r="AR35">
        <v>3.3870719999999994</v>
      </c>
      <c r="AS35">
        <v>4.8699468479999997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11.149683905349132</v>
      </c>
      <c r="BB35">
        <f t="shared" si="0"/>
        <v>286.97021102654168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14.10214848682778</v>
      </c>
      <c r="N36">
        <v>36.243672553997079</v>
      </c>
      <c r="O36">
        <v>0</v>
      </c>
      <c r="P36">
        <v>39.279035944317471</v>
      </c>
      <c r="Q36">
        <v>0</v>
      </c>
      <c r="R36">
        <v>6.0034817269076308</v>
      </c>
      <c r="S36">
        <v>7.9979260869565216</v>
      </c>
      <c r="T36">
        <v>0</v>
      </c>
      <c r="U36">
        <v>17.130602813127929</v>
      </c>
      <c r="V36">
        <v>1.6516975144508674</v>
      </c>
      <c r="W36">
        <v>13.999942857142857</v>
      </c>
      <c r="X36">
        <v>43.996199981585441</v>
      </c>
      <c r="Y36">
        <v>0</v>
      </c>
      <c r="Z36">
        <v>2.01070584</v>
      </c>
      <c r="AA36">
        <v>0</v>
      </c>
      <c r="AB36">
        <v>8.0562165000000014</v>
      </c>
      <c r="AC36">
        <v>2.9697708320000005</v>
      </c>
      <c r="AD36">
        <v>2.79657</v>
      </c>
      <c r="AE36">
        <v>4.5661938399999995</v>
      </c>
      <c r="AF36">
        <v>2.7225251999999998</v>
      </c>
      <c r="AG36">
        <v>12.7780848</v>
      </c>
      <c r="AH36">
        <v>31.964185000000001</v>
      </c>
      <c r="AI36">
        <v>0.97659849999999992</v>
      </c>
      <c r="AJ36">
        <v>0</v>
      </c>
      <c r="AK36">
        <v>15.922791270000001</v>
      </c>
      <c r="AL36">
        <v>0</v>
      </c>
      <c r="AM36">
        <v>0</v>
      </c>
      <c r="AN36">
        <v>0.65024826599999996</v>
      </c>
      <c r="AO36">
        <v>1.4431872000000001</v>
      </c>
      <c r="AP36">
        <v>1.9650540000000003</v>
      </c>
      <c r="AQ36">
        <v>10.361416000000002</v>
      </c>
      <c r="AR36">
        <v>3.3870719999999994</v>
      </c>
      <c r="AS36">
        <v>4.8699468479999997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10.765413028126176</v>
      </c>
      <c r="BB36">
        <f t="shared" si="0"/>
        <v>277.0798610331874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14.10214848682778</v>
      </c>
      <c r="N37">
        <v>36.243672553997079</v>
      </c>
      <c r="O37">
        <v>0</v>
      </c>
      <c r="P37">
        <v>39.279035944317471</v>
      </c>
      <c r="Q37">
        <v>0</v>
      </c>
      <c r="R37">
        <v>6.0034817269076308</v>
      </c>
      <c r="S37">
        <v>7.9979260869565216</v>
      </c>
      <c r="T37">
        <v>0</v>
      </c>
      <c r="U37">
        <v>17.130602813127929</v>
      </c>
      <c r="V37">
        <v>1.6331544136690643</v>
      </c>
      <c r="W37">
        <v>13.999942857142857</v>
      </c>
      <c r="X37">
        <v>43.996199981585441</v>
      </c>
      <c r="Y37">
        <v>0</v>
      </c>
      <c r="Z37">
        <v>0</v>
      </c>
      <c r="AA37">
        <v>0</v>
      </c>
      <c r="AB37">
        <v>8.0562165000000014</v>
      </c>
      <c r="AC37">
        <v>0</v>
      </c>
      <c r="AD37">
        <v>2.79657</v>
      </c>
      <c r="AE37">
        <v>0</v>
      </c>
      <c r="AF37">
        <v>2.7225251999999998</v>
      </c>
      <c r="AG37">
        <v>12.7780848</v>
      </c>
      <c r="AH37">
        <v>28.709649799999994</v>
      </c>
      <c r="AI37">
        <v>0.97659849999999992</v>
      </c>
      <c r="AJ37">
        <v>0</v>
      </c>
      <c r="AK37">
        <v>15.922791270000001</v>
      </c>
      <c r="AL37">
        <v>0</v>
      </c>
      <c r="AM37">
        <v>0</v>
      </c>
      <c r="AN37">
        <v>0.65024826599999996</v>
      </c>
      <c r="AO37">
        <v>1.3529879999999999</v>
      </c>
      <c r="AP37">
        <v>1.9650540000000003</v>
      </c>
      <c r="AQ37">
        <v>4.6394399999999987</v>
      </c>
      <c r="AR37">
        <v>3.3870719999999994</v>
      </c>
      <c r="AS37">
        <v>4.8699468479999997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10.068579109683736</v>
      </c>
      <c r="BB37">
        <f t="shared" si="0"/>
        <v>259.14477093884801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14.10214848682778</v>
      </c>
      <c r="N38">
        <v>36.243672553997079</v>
      </c>
      <c r="O38">
        <v>0</v>
      </c>
      <c r="P38">
        <v>39.279035944317471</v>
      </c>
      <c r="Q38">
        <v>0</v>
      </c>
      <c r="R38">
        <v>6.0034817269076308</v>
      </c>
      <c r="S38">
        <v>7.9979260869565216</v>
      </c>
      <c r="T38">
        <v>0</v>
      </c>
      <c r="U38">
        <v>17.130602813127929</v>
      </c>
      <c r="V38">
        <v>1.6331544136690643</v>
      </c>
      <c r="W38">
        <v>13.999942857142857</v>
      </c>
      <c r="X38">
        <v>43.996199981585441</v>
      </c>
      <c r="Y38">
        <v>0</v>
      </c>
      <c r="Z38">
        <v>0</v>
      </c>
      <c r="AA38">
        <v>0</v>
      </c>
      <c r="AB38">
        <v>8.0562165000000014</v>
      </c>
      <c r="AC38">
        <v>0</v>
      </c>
      <c r="AD38">
        <v>2.79657</v>
      </c>
      <c r="AE38">
        <v>0</v>
      </c>
      <c r="AF38">
        <v>2.7225251999999998</v>
      </c>
      <c r="AG38">
        <v>12.7780848</v>
      </c>
      <c r="AH38">
        <v>21.532237349999999</v>
      </c>
      <c r="AI38">
        <v>0.97659849999999992</v>
      </c>
      <c r="AJ38">
        <v>0</v>
      </c>
      <c r="AK38">
        <v>15.922791270000001</v>
      </c>
      <c r="AL38">
        <v>0</v>
      </c>
      <c r="AM38">
        <v>0</v>
      </c>
      <c r="AN38">
        <v>0.65024826599999996</v>
      </c>
      <c r="AO38">
        <v>1.3529879999999999</v>
      </c>
      <c r="AP38">
        <v>1.9650540000000003</v>
      </c>
      <c r="AQ38">
        <v>4.6394399999999987</v>
      </c>
      <c r="AR38">
        <v>3.3870719999999994</v>
      </c>
      <c r="AS38">
        <v>4.8699468479999997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9.8001439621837427</v>
      </c>
      <c r="BB38">
        <f t="shared" si="0"/>
        <v>252.23579363634806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14.10214848682778</v>
      </c>
      <c r="N39">
        <v>36.243672553997079</v>
      </c>
      <c r="O39">
        <v>0</v>
      </c>
      <c r="P39">
        <v>39.279035944317471</v>
      </c>
      <c r="Q39">
        <v>0</v>
      </c>
      <c r="R39">
        <v>6.0034817269076308</v>
      </c>
      <c r="S39">
        <v>7.9979260869565216</v>
      </c>
      <c r="T39">
        <v>0</v>
      </c>
      <c r="U39">
        <v>17.130602813127929</v>
      </c>
      <c r="V39">
        <v>2.4832209210290959</v>
      </c>
      <c r="W39">
        <v>13.999942857142857</v>
      </c>
      <c r="X39">
        <v>43.996199981585441</v>
      </c>
      <c r="Y39">
        <v>0</v>
      </c>
      <c r="Z39">
        <v>0</v>
      </c>
      <c r="AA39">
        <v>0</v>
      </c>
      <c r="AB39">
        <v>4.0076610000000006</v>
      </c>
      <c r="AC39">
        <v>0</v>
      </c>
      <c r="AD39">
        <v>2.79657</v>
      </c>
      <c r="AE39">
        <v>0</v>
      </c>
      <c r="AF39">
        <v>0</v>
      </c>
      <c r="AG39">
        <v>12.7780848</v>
      </c>
      <c r="AH39">
        <v>14.354824899999999</v>
      </c>
      <c r="AI39">
        <v>0.97659849999999992</v>
      </c>
      <c r="AJ39">
        <v>0</v>
      </c>
      <c r="AK39">
        <v>15.922791270000001</v>
      </c>
      <c r="AL39">
        <v>0</v>
      </c>
      <c r="AM39">
        <v>0</v>
      </c>
      <c r="AN39">
        <v>0.65024826599999996</v>
      </c>
      <c r="AO39">
        <v>1.3529879999999999</v>
      </c>
      <c r="AP39">
        <v>1.9650540000000003</v>
      </c>
      <c r="AQ39">
        <v>0</v>
      </c>
      <c r="AR39">
        <v>5.0806079999999998</v>
      </c>
      <c r="AS39">
        <v>4.8699468479999997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9.2000858151717075</v>
      </c>
      <c r="BB39">
        <f t="shared" si="0"/>
        <v>236.79152114072016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14.10214848682778</v>
      </c>
      <c r="N40">
        <v>36.243672553997079</v>
      </c>
      <c r="O40">
        <v>0</v>
      </c>
      <c r="P40">
        <v>39.279035944317471</v>
      </c>
      <c r="Q40">
        <v>0</v>
      </c>
      <c r="R40">
        <v>6.0034817269076308</v>
      </c>
      <c r="S40">
        <v>7.9979260869565216</v>
      </c>
      <c r="T40">
        <v>0</v>
      </c>
      <c r="U40">
        <v>17.130602813127929</v>
      </c>
      <c r="V40">
        <v>2.4832209210290959</v>
      </c>
      <c r="W40">
        <v>13.999942857142857</v>
      </c>
      <c r="X40">
        <v>43.996199981585441</v>
      </c>
      <c r="Y40">
        <v>0</v>
      </c>
      <c r="Z40">
        <v>0</v>
      </c>
      <c r="AA40">
        <v>0</v>
      </c>
      <c r="AB40">
        <v>4.0076610000000006</v>
      </c>
      <c r="AC40">
        <v>0</v>
      </c>
      <c r="AD40">
        <v>2.79657</v>
      </c>
      <c r="AE40">
        <v>0</v>
      </c>
      <c r="AF40">
        <v>0</v>
      </c>
      <c r="AG40">
        <v>12.7780848</v>
      </c>
      <c r="AH40">
        <v>7.1774124500000003</v>
      </c>
      <c r="AI40">
        <v>0.97659849999999992</v>
      </c>
      <c r="AJ40">
        <v>0</v>
      </c>
      <c r="AK40">
        <v>15.922791270000001</v>
      </c>
      <c r="AL40">
        <v>0</v>
      </c>
      <c r="AM40">
        <v>0</v>
      </c>
      <c r="AN40">
        <v>0.65024826599999996</v>
      </c>
      <c r="AO40">
        <v>1.3529879999999999</v>
      </c>
      <c r="AP40">
        <v>1.9650540000000003</v>
      </c>
      <c r="AQ40">
        <v>0</v>
      </c>
      <c r="AR40">
        <v>5.0806079999999998</v>
      </c>
      <c r="AS40">
        <v>4.8699468479999997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8.9316503671717093</v>
      </c>
      <c r="BB40">
        <f t="shared" si="0"/>
        <v>229.88254413872016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14.10214848682778</v>
      </c>
      <c r="N41">
        <v>36.243672553997079</v>
      </c>
      <c r="O41">
        <v>0</v>
      </c>
      <c r="P41">
        <v>34.52108871805526</v>
      </c>
      <c r="Q41">
        <v>0</v>
      </c>
      <c r="R41">
        <v>6.0034817269076308</v>
      </c>
      <c r="S41">
        <v>7.9979260869565216</v>
      </c>
      <c r="T41">
        <v>0</v>
      </c>
      <c r="U41">
        <v>17.130602813127929</v>
      </c>
      <c r="V41">
        <v>2.4832209210290959</v>
      </c>
      <c r="W41">
        <v>13.999942857142857</v>
      </c>
      <c r="X41">
        <v>43.996199981585441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2.79657</v>
      </c>
      <c r="AE41">
        <v>0</v>
      </c>
      <c r="AF41">
        <v>0</v>
      </c>
      <c r="AG41">
        <v>12.7780848</v>
      </c>
      <c r="AH41">
        <v>0</v>
      </c>
      <c r="AI41">
        <v>0.97659849999999992</v>
      </c>
      <c r="AJ41">
        <v>0</v>
      </c>
      <c r="AK41">
        <v>15.922791270000001</v>
      </c>
      <c r="AL41">
        <v>0</v>
      </c>
      <c r="AM41">
        <v>0</v>
      </c>
      <c r="AN41">
        <v>0.65024826599999996</v>
      </c>
      <c r="AO41">
        <v>1.3529879999999999</v>
      </c>
      <c r="AP41">
        <v>1.9650540000000003</v>
      </c>
      <c r="AQ41">
        <v>0</v>
      </c>
      <c r="AR41">
        <v>12.193459200000001</v>
      </c>
      <c r="AS41">
        <v>7.5525446880000002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8.7017314714095075</v>
      </c>
      <c r="BB41">
        <f t="shared" si="0"/>
        <v>223.96489139822015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14.10214848682778</v>
      </c>
      <c r="N42">
        <v>36.243672553997079</v>
      </c>
      <c r="O42">
        <v>0</v>
      </c>
      <c r="P42">
        <v>34.52108871805526</v>
      </c>
      <c r="Q42">
        <v>0</v>
      </c>
      <c r="R42">
        <v>6.0034817269076308</v>
      </c>
      <c r="S42">
        <v>7.9979260869565216</v>
      </c>
      <c r="T42">
        <v>0</v>
      </c>
      <c r="U42">
        <v>17.130602813127929</v>
      </c>
      <c r="V42">
        <v>2.4832209210290959</v>
      </c>
      <c r="W42">
        <v>13.999942857142857</v>
      </c>
      <c r="X42">
        <v>43.996199981585441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2.79657</v>
      </c>
      <c r="AE42">
        <v>0</v>
      </c>
      <c r="AF42">
        <v>0</v>
      </c>
      <c r="AG42">
        <v>12.7780848</v>
      </c>
      <c r="AH42">
        <v>0</v>
      </c>
      <c r="AI42">
        <v>0.97659849999999992</v>
      </c>
      <c r="AJ42">
        <v>0</v>
      </c>
      <c r="AK42">
        <v>15.922791270000001</v>
      </c>
      <c r="AL42">
        <v>0</v>
      </c>
      <c r="AM42">
        <v>0</v>
      </c>
      <c r="AN42">
        <v>0.65024826599999996</v>
      </c>
      <c r="AO42">
        <v>1.3529879999999999</v>
      </c>
      <c r="AP42">
        <v>1.9650540000000003</v>
      </c>
      <c r="AQ42">
        <v>0</v>
      </c>
      <c r="AR42">
        <v>12.193459200000001</v>
      </c>
      <c r="AS42">
        <v>7.5525446880000002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8.7017314714095075</v>
      </c>
      <c r="BB42">
        <f t="shared" si="0"/>
        <v>223.96489139822015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14.107902121781194</v>
      </c>
      <c r="N43">
        <v>36.243672553997079</v>
      </c>
      <c r="O43">
        <v>0</v>
      </c>
      <c r="P43">
        <v>34.52108871805526</v>
      </c>
      <c r="Q43">
        <v>0</v>
      </c>
      <c r="R43">
        <v>6.0034817269076308</v>
      </c>
      <c r="S43">
        <v>7.9979260869565216</v>
      </c>
      <c r="T43">
        <v>0</v>
      </c>
      <c r="U43">
        <v>17.130602813127929</v>
      </c>
      <c r="V43">
        <v>2.5030017155612243</v>
      </c>
      <c r="W43">
        <v>13.999942857142857</v>
      </c>
      <c r="X43">
        <v>43.996199981585441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2.79657</v>
      </c>
      <c r="AE43">
        <v>0</v>
      </c>
      <c r="AF43">
        <v>0</v>
      </c>
      <c r="AG43">
        <v>12.7780848</v>
      </c>
      <c r="AH43">
        <v>0</v>
      </c>
      <c r="AI43">
        <v>0</v>
      </c>
      <c r="AJ43">
        <v>0</v>
      </c>
      <c r="AK43">
        <v>15.922791270000001</v>
      </c>
      <c r="AL43">
        <v>0</v>
      </c>
      <c r="AM43">
        <v>0</v>
      </c>
      <c r="AN43">
        <v>0.65024826599999996</v>
      </c>
      <c r="AO43">
        <v>1.3529879999999999</v>
      </c>
      <c r="AP43">
        <v>1.9650540000000003</v>
      </c>
      <c r="AQ43">
        <v>0</v>
      </c>
      <c r="AR43">
        <v>12.193459200000001</v>
      </c>
      <c r="AS43">
        <v>7.5525446880000002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8.666168447150131</v>
      </c>
      <c r="BB43">
        <f t="shared" si="0"/>
        <v>223.04939035196506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14.107902121781194</v>
      </c>
      <c r="N44">
        <v>36.243672553997079</v>
      </c>
      <c r="O44">
        <v>0</v>
      </c>
      <c r="P44">
        <v>35.944317346039917</v>
      </c>
      <c r="Q44">
        <v>0</v>
      </c>
      <c r="R44">
        <v>6.0034817269076308</v>
      </c>
      <c r="S44">
        <v>7.9979260869565216</v>
      </c>
      <c r="T44">
        <v>0</v>
      </c>
      <c r="U44">
        <v>17.130602813127929</v>
      </c>
      <c r="V44">
        <v>2.5030017155612243</v>
      </c>
      <c r="W44">
        <v>13.999942857142857</v>
      </c>
      <c r="X44">
        <v>43.996199981585441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2.79657</v>
      </c>
      <c r="AE44">
        <v>0</v>
      </c>
      <c r="AF44">
        <v>0</v>
      </c>
      <c r="AG44">
        <v>12.7780848</v>
      </c>
      <c r="AH44">
        <v>0</v>
      </c>
      <c r="AI44">
        <v>0</v>
      </c>
      <c r="AJ44">
        <v>0</v>
      </c>
      <c r="AK44">
        <v>15.922791270000001</v>
      </c>
      <c r="AL44">
        <v>0</v>
      </c>
      <c r="AM44">
        <v>0</v>
      </c>
      <c r="AN44">
        <v>0.65024826599999996</v>
      </c>
      <c r="AO44">
        <v>1.3529879999999999</v>
      </c>
      <c r="AP44">
        <v>1.9650540000000003</v>
      </c>
      <c r="AQ44">
        <v>0</v>
      </c>
      <c r="AR44">
        <v>3.3870719999999994</v>
      </c>
      <c r="AS44">
        <v>7.5525446880000002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8.3900380711347822</v>
      </c>
      <c r="BB44">
        <f t="shared" si="0"/>
        <v>215.94236215596504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14.107902121781194</v>
      </c>
      <c r="N45">
        <v>36.243672553997079</v>
      </c>
      <c r="O45">
        <v>0</v>
      </c>
      <c r="P45">
        <v>37.845239706996722</v>
      </c>
      <c r="Q45">
        <v>0</v>
      </c>
      <c r="R45">
        <v>6.0034817269076308</v>
      </c>
      <c r="S45">
        <v>7.9979260869565216</v>
      </c>
      <c r="T45">
        <v>0</v>
      </c>
      <c r="U45">
        <v>17.473401984749536</v>
      </c>
      <c r="V45">
        <v>2.5030017155612243</v>
      </c>
      <c r="W45">
        <v>13.999942857142857</v>
      </c>
      <c r="X45">
        <v>43.996199981585441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2.79657</v>
      </c>
      <c r="AE45">
        <v>0</v>
      </c>
      <c r="AF45">
        <v>0</v>
      </c>
      <c r="AG45">
        <v>12.7780848</v>
      </c>
      <c r="AH45">
        <v>0</v>
      </c>
      <c r="AI45">
        <v>0</v>
      </c>
      <c r="AJ45">
        <v>0</v>
      </c>
      <c r="AK45">
        <v>15.922791270000001</v>
      </c>
      <c r="AL45">
        <v>0</v>
      </c>
      <c r="AM45">
        <v>0</v>
      </c>
      <c r="AN45">
        <v>0.65024826599999996</v>
      </c>
      <c r="AO45">
        <v>1.3529879999999999</v>
      </c>
      <c r="AP45">
        <v>1.9650540000000003</v>
      </c>
      <c r="AQ45">
        <v>0</v>
      </c>
      <c r="AR45">
        <v>3.3870719999999994</v>
      </c>
      <c r="AS45">
        <v>4.8699468479999997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8.373624348762764</v>
      </c>
      <c r="BB45">
        <f t="shared" si="0"/>
        <v>215.51989957091547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14.107902121781194</v>
      </c>
      <c r="N46">
        <v>36.243672553997079</v>
      </c>
      <c r="O46">
        <v>0</v>
      </c>
      <c r="P46">
        <v>39.279035944317471</v>
      </c>
      <c r="Q46">
        <v>0</v>
      </c>
      <c r="R46">
        <v>5.9941823137571468</v>
      </c>
      <c r="S46">
        <v>7.9991689945233233</v>
      </c>
      <c r="T46">
        <v>0</v>
      </c>
      <c r="U46">
        <v>17.753363053550267</v>
      </c>
      <c r="V46">
        <v>2.8049032770143936</v>
      </c>
      <c r="W46">
        <v>13.999942857142857</v>
      </c>
      <c r="X46">
        <v>43.996199981585441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2.79657</v>
      </c>
      <c r="AE46">
        <v>0</v>
      </c>
      <c r="AF46">
        <v>0</v>
      </c>
      <c r="AG46">
        <v>12.7780848</v>
      </c>
      <c r="AH46">
        <v>0</v>
      </c>
      <c r="AI46">
        <v>0</v>
      </c>
      <c r="AJ46">
        <v>0</v>
      </c>
      <c r="AK46">
        <v>15.922791270000001</v>
      </c>
      <c r="AL46">
        <v>0</v>
      </c>
      <c r="AM46">
        <v>0</v>
      </c>
      <c r="AN46">
        <v>0.65024826599999996</v>
      </c>
      <c r="AO46">
        <v>1.3529879999999999</v>
      </c>
      <c r="AP46">
        <v>1.9650540000000003</v>
      </c>
      <c r="AQ46">
        <v>0</v>
      </c>
      <c r="AR46">
        <v>3.3870719999999994</v>
      </c>
      <c r="AS46">
        <v>4.8699468479999997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8.4487085711307799</v>
      </c>
      <c r="BB46">
        <f t="shared" si="0"/>
        <v>217.45241771053844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14.107902121781194</v>
      </c>
      <c r="N47">
        <v>36.243672553997079</v>
      </c>
      <c r="O47">
        <v>0</v>
      </c>
      <c r="P47">
        <v>39.279035944317471</v>
      </c>
      <c r="Q47">
        <v>0</v>
      </c>
      <c r="R47">
        <v>5.9941823137571468</v>
      </c>
      <c r="S47">
        <v>7.9991689945233233</v>
      </c>
      <c r="T47">
        <v>0</v>
      </c>
      <c r="U47">
        <v>17.951824046131613</v>
      </c>
      <c r="V47">
        <v>2.8049032770143936</v>
      </c>
      <c r="W47">
        <v>13.999942857142857</v>
      </c>
      <c r="X47">
        <v>43.996199981585441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2.79657</v>
      </c>
      <c r="AE47">
        <v>0</v>
      </c>
      <c r="AF47">
        <v>0</v>
      </c>
      <c r="AG47">
        <v>12.7780848</v>
      </c>
      <c r="AH47">
        <v>0</v>
      </c>
      <c r="AI47">
        <v>0</v>
      </c>
      <c r="AJ47">
        <v>0</v>
      </c>
      <c r="AK47">
        <v>15.922791270000001</v>
      </c>
      <c r="AL47">
        <v>0</v>
      </c>
      <c r="AM47">
        <v>0</v>
      </c>
      <c r="AN47">
        <v>0.65024826599999996</v>
      </c>
      <c r="AO47">
        <v>1.3529879999999999</v>
      </c>
      <c r="AP47">
        <v>1.9650540000000003</v>
      </c>
      <c r="AQ47">
        <v>0</v>
      </c>
      <c r="AR47">
        <v>6.7741439999999988</v>
      </c>
      <c r="AS47">
        <v>4.8699468479999997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8.5828075357432745</v>
      </c>
      <c r="BB47">
        <f t="shared" si="0"/>
        <v>220.90385173850729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14.107902121781194</v>
      </c>
      <c r="N48">
        <v>36.243672553997079</v>
      </c>
      <c r="O48">
        <v>0</v>
      </c>
      <c r="P48">
        <v>39.279035944317471</v>
      </c>
      <c r="Q48">
        <v>0</v>
      </c>
      <c r="R48">
        <v>5.9941823137571468</v>
      </c>
      <c r="S48">
        <v>7.9991689945233233</v>
      </c>
      <c r="T48">
        <v>0</v>
      </c>
      <c r="U48">
        <v>17.951824046131613</v>
      </c>
      <c r="V48">
        <v>2.8049032770143936</v>
      </c>
      <c r="W48">
        <v>13.999942857142857</v>
      </c>
      <c r="X48">
        <v>43.996199981585441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2.79657</v>
      </c>
      <c r="AE48">
        <v>0</v>
      </c>
      <c r="AF48">
        <v>0</v>
      </c>
      <c r="AG48">
        <v>12.7780848</v>
      </c>
      <c r="AH48">
        <v>0</v>
      </c>
      <c r="AI48">
        <v>0</v>
      </c>
      <c r="AJ48">
        <v>0</v>
      </c>
      <c r="AK48">
        <v>15.922791270000001</v>
      </c>
      <c r="AL48">
        <v>0</v>
      </c>
      <c r="AM48">
        <v>0</v>
      </c>
      <c r="AN48">
        <v>0.65024826599999996</v>
      </c>
      <c r="AO48">
        <v>1.3529879999999999</v>
      </c>
      <c r="AP48">
        <v>1.9650540000000003</v>
      </c>
      <c r="AQ48">
        <v>0</v>
      </c>
      <c r="AR48">
        <v>6.7741439999999988</v>
      </c>
      <c r="AS48">
        <v>4.8699468479999997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8.5828075357432745</v>
      </c>
      <c r="BB48">
        <f t="shared" si="0"/>
        <v>220.90385173850729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14.107902121781194</v>
      </c>
      <c r="N49">
        <v>36.243672553997079</v>
      </c>
      <c r="O49">
        <v>0</v>
      </c>
      <c r="P49">
        <v>34.52108871805526</v>
      </c>
      <c r="Q49">
        <v>0</v>
      </c>
      <c r="R49">
        <v>5.9941823137571468</v>
      </c>
      <c r="S49">
        <v>7.9991689945233233</v>
      </c>
      <c r="T49">
        <v>0</v>
      </c>
      <c r="U49">
        <v>17.951824046131613</v>
      </c>
      <c r="V49">
        <v>2.8049032770143936</v>
      </c>
      <c r="W49">
        <v>13.999942857142857</v>
      </c>
      <c r="X49">
        <v>43.996199981585441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2.79657</v>
      </c>
      <c r="AE49">
        <v>0</v>
      </c>
      <c r="AF49">
        <v>0</v>
      </c>
      <c r="AG49">
        <v>12.7780848</v>
      </c>
      <c r="AH49">
        <v>0</v>
      </c>
      <c r="AI49">
        <v>0</v>
      </c>
      <c r="AJ49">
        <v>0</v>
      </c>
      <c r="AK49">
        <v>15.922791270000001</v>
      </c>
      <c r="AL49">
        <v>0</v>
      </c>
      <c r="AM49">
        <v>0</v>
      </c>
      <c r="AN49">
        <v>0.65024826599999996</v>
      </c>
      <c r="AO49">
        <v>1.3529879999999999</v>
      </c>
      <c r="AP49">
        <v>1.9650540000000003</v>
      </c>
      <c r="AQ49">
        <v>0</v>
      </c>
      <c r="AR49">
        <v>6.7741439999999988</v>
      </c>
      <c r="AS49">
        <v>4.1270735999999992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8.3770768082810658</v>
      </c>
      <c r="BB49">
        <f t="shared" si="0"/>
        <v>215.60876199170727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14.107902121781194</v>
      </c>
      <c r="N50">
        <v>36.243672553997079</v>
      </c>
      <c r="O50">
        <v>0</v>
      </c>
      <c r="P50">
        <v>34.52108871805526</v>
      </c>
      <c r="Q50">
        <v>0</v>
      </c>
      <c r="R50">
        <v>5.9941823137571468</v>
      </c>
      <c r="S50">
        <v>7.9991689945233233</v>
      </c>
      <c r="T50">
        <v>0</v>
      </c>
      <c r="U50">
        <v>17.951824046131613</v>
      </c>
      <c r="V50">
        <v>2.8049032770143936</v>
      </c>
      <c r="W50">
        <v>13.999942857142857</v>
      </c>
      <c r="X50">
        <v>43.996199981585441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2.79657</v>
      </c>
      <c r="AE50">
        <v>0</v>
      </c>
      <c r="AF50">
        <v>0</v>
      </c>
      <c r="AG50">
        <v>12.7780848</v>
      </c>
      <c r="AH50">
        <v>0</v>
      </c>
      <c r="AI50">
        <v>0</v>
      </c>
      <c r="AJ50">
        <v>0</v>
      </c>
      <c r="AK50">
        <v>15.922791270000001</v>
      </c>
      <c r="AL50">
        <v>0</v>
      </c>
      <c r="AM50">
        <v>0</v>
      </c>
      <c r="AN50">
        <v>0.65024826599999996</v>
      </c>
      <c r="AO50">
        <v>1.3529879999999999</v>
      </c>
      <c r="AP50">
        <v>1.9650540000000003</v>
      </c>
      <c r="AQ50">
        <v>0</v>
      </c>
      <c r="AR50">
        <v>6.7741439999999988</v>
      </c>
      <c r="AS50">
        <v>4.1270735999999992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8.3770768082810658</v>
      </c>
      <c r="BB50">
        <f t="shared" si="0"/>
        <v>215.60876199170727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14.107902121781194</v>
      </c>
      <c r="N51">
        <v>36.243672553997079</v>
      </c>
      <c r="O51">
        <v>0</v>
      </c>
      <c r="P51">
        <v>33.325408299866126</v>
      </c>
      <c r="Q51">
        <v>0</v>
      </c>
      <c r="R51">
        <v>5.9941823137571468</v>
      </c>
      <c r="S51">
        <v>7.9991689945233233</v>
      </c>
      <c r="T51">
        <v>0</v>
      </c>
      <c r="U51">
        <v>17.951824046131613</v>
      </c>
      <c r="V51">
        <v>3.5829905011933176</v>
      </c>
      <c r="W51">
        <v>13.999942857142857</v>
      </c>
      <c r="X51">
        <v>43.996199981585441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2.79657</v>
      </c>
      <c r="AE51">
        <v>0</v>
      </c>
      <c r="AF51">
        <v>0</v>
      </c>
      <c r="AG51">
        <v>12.7780848</v>
      </c>
      <c r="AH51">
        <v>0</v>
      </c>
      <c r="AI51">
        <v>0</v>
      </c>
      <c r="AJ51">
        <v>0</v>
      </c>
      <c r="AK51">
        <v>15.922791270000001</v>
      </c>
      <c r="AL51">
        <v>0</v>
      </c>
      <c r="AM51">
        <v>0</v>
      </c>
      <c r="AN51">
        <v>0.65024826599999996</v>
      </c>
      <c r="AO51">
        <v>1.3529879999999999</v>
      </c>
      <c r="AP51">
        <v>3.5370971999999998</v>
      </c>
      <c r="AQ51">
        <v>0</v>
      </c>
      <c r="AR51">
        <v>8.4676799999999997</v>
      </c>
      <c r="AS51">
        <v>4.1270735999999992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8.4835915498106509</v>
      </c>
      <c r="BB51">
        <f t="shared" si="0"/>
        <v>218.35023325616746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14.107902121781194</v>
      </c>
      <c r="N52">
        <v>36.243672553997079</v>
      </c>
      <c r="O52">
        <v>0</v>
      </c>
      <c r="P52">
        <v>32.131726573862451</v>
      </c>
      <c r="Q52">
        <v>0</v>
      </c>
      <c r="R52">
        <v>5.9941823137571468</v>
      </c>
      <c r="S52">
        <v>7.9991689945233233</v>
      </c>
      <c r="T52">
        <v>0</v>
      </c>
      <c r="U52">
        <v>17.951824046131613</v>
      </c>
      <c r="V52">
        <v>3.5829905011933176</v>
      </c>
      <c r="W52">
        <v>13.999942857142857</v>
      </c>
      <c r="X52">
        <v>43.996199981585441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2.79657</v>
      </c>
      <c r="AE52">
        <v>0</v>
      </c>
      <c r="AF52">
        <v>0</v>
      </c>
      <c r="AG52">
        <v>12.7780848</v>
      </c>
      <c r="AH52">
        <v>0</v>
      </c>
      <c r="AI52">
        <v>0</v>
      </c>
      <c r="AJ52">
        <v>0</v>
      </c>
      <c r="AK52">
        <v>15.922791270000001</v>
      </c>
      <c r="AL52">
        <v>0</v>
      </c>
      <c r="AM52">
        <v>0</v>
      </c>
      <c r="AN52">
        <v>0.65024826599999996</v>
      </c>
      <c r="AO52">
        <v>1.3529879999999999</v>
      </c>
      <c r="AP52">
        <v>3.5370971999999998</v>
      </c>
      <c r="AQ52">
        <v>0</v>
      </c>
      <c r="AR52">
        <v>8.4676799999999997</v>
      </c>
      <c r="AS52">
        <v>4.1270735999999992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8.4389478532581101</v>
      </c>
      <c r="BB52">
        <f t="shared" si="0"/>
        <v>217.20119522671635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14.107902121781194</v>
      </c>
      <c r="N53">
        <v>36.243672553997079</v>
      </c>
      <c r="O53">
        <v>0</v>
      </c>
      <c r="P53">
        <v>32.131726573862451</v>
      </c>
      <c r="Q53">
        <v>0</v>
      </c>
      <c r="R53">
        <v>5.9941823137571468</v>
      </c>
      <c r="S53">
        <v>7.9991689945233233</v>
      </c>
      <c r="T53">
        <v>0</v>
      </c>
      <c r="U53">
        <v>18.984032931643437</v>
      </c>
      <c r="V53">
        <v>3.5829905011933176</v>
      </c>
      <c r="W53">
        <v>13.999942857142857</v>
      </c>
      <c r="X53">
        <v>43.996199981585441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2.79657</v>
      </c>
      <c r="AE53">
        <v>0</v>
      </c>
      <c r="AF53">
        <v>0</v>
      </c>
      <c r="AG53">
        <v>12.7780848</v>
      </c>
      <c r="AH53">
        <v>0</v>
      </c>
      <c r="AI53">
        <v>0</v>
      </c>
      <c r="AJ53">
        <v>0</v>
      </c>
      <c r="AK53">
        <v>15.922791270000001</v>
      </c>
      <c r="AL53">
        <v>0</v>
      </c>
      <c r="AM53">
        <v>0</v>
      </c>
      <c r="AN53">
        <v>0.65024826599999996</v>
      </c>
      <c r="AO53">
        <v>1.3529879999999999</v>
      </c>
      <c r="AP53">
        <v>1.9650540000000003</v>
      </c>
      <c r="AQ53">
        <v>0</v>
      </c>
      <c r="AR53">
        <v>8.4676799999999997</v>
      </c>
      <c r="AS53">
        <v>4.1270735999999992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8.4187579271762463</v>
      </c>
      <c r="BB53">
        <f t="shared" si="0"/>
        <v>216.68155083831005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14.107902121781194</v>
      </c>
      <c r="N54">
        <v>36.243672553997079</v>
      </c>
      <c r="O54">
        <v>0</v>
      </c>
      <c r="P54">
        <v>32.131726573862451</v>
      </c>
      <c r="Q54">
        <v>0</v>
      </c>
      <c r="R54">
        <v>5.9941823137571468</v>
      </c>
      <c r="S54">
        <v>7.9991689945233233</v>
      </c>
      <c r="T54">
        <v>0</v>
      </c>
      <c r="U54">
        <v>19.669255142322882</v>
      </c>
      <c r="V54">
        <v>3.5829905011933176</v>
      </c>
      <c r="W54">
        <v>13.999942857142857</v>
      </c>
      <c r="X54">
        <v>43.996199981585441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2.79657</v>
      </c>
      <c r="AE54">
        <v>0</v>
      </c>
      <c r="AF54">
        <v>0</v>
      </c>
      <c r="AG54">
        <v>12.7780848</v>
      </c>
      <c r="AH54">
        <v>0</v>
      </c>
      <c r="AI54">
        <v>0</v>
      </c>
      <c r="AJ54">
        <v>0</v>
      </c>
      <c r="AK54">
        <v>15.922791270000001</v>
      </c>
      <c r="AL54">
        <v>0</v>
      </c>
      <c r="AM54">
        <v>0</v>
      </c>
      <c r="AN54">
        <v>0.65024826599999996</v>
      </c>
      <c r="AO54">
        <v>1.3529879999999999</v>
      </c>
      <c r="AP54">
        <v>1.9650540000000003</v>
      </c>
      <c r="AQ54">
        <v>0</v>
      </c>
      <c r="AR54">
        <v>8.4676799999999997</v>
      </c>
      <c r="AS54">
        <v>4.1270735999999992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8.4443852378556574</v>
      </c>
      <c r="BB54">
        <f t="shared" si="0"/>
        <v>217.34114573831005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14.107902121781194</v>
      </c>
      <c r="N55">
        <v>36.243672553997079</v>
      </c>
      <c r="O55">
        <v>0</v>
      </c>
      <c r="P55">
        <v>31.933356504468719</v>
      </c>
      <c r="Q55">
        <v>0</v>
      </c>
      <c r="R55">
        <v>5.9941823137571468</v>
      </c>
      <c r="S55">
        <v>7.9991689945233233</v>
      </c>
      <c r="T55">
        <v>0</v>
      </c>
      <c r="U55">
        <v>20.090856444754717</v>
      </c>
      <c r="V55">
        <v>3.5829905011933176</v>
      </c>
      <c r="W55">
        <v>13.999942857142857</v>
      </c>
      <c r="X55">
        <v>43.996199981585441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2.79657</v>
      </c>
      <c r="AE55">
        <v>0</v>
      </c>
      <c r="AF55">
        <v>0</v>
      </c>
      <c r="AG55">
        <v>12.7780848</v>
      </c>
      <c r="AH55">
        <v>0</v>
      </c>
      <c r="AI55">
        <v>0</v>
      </c>
      <c r="AJ55">
        <v>0</v>
      </c>
      <c r="AK55">
        <v>15.922791270000001</v>
      </c>
      <c r="AL55">
        <v>0</v>
      </c>
      <c r="AM55">
        <v>0</v>
      </c>
      <c r="AN55">
        <v>0.65024826599999996</v>
      </c>
      <c r="AO55">
        <v>1.3529879999999999</v>
      </c>
      <c r="AP55">
        <v>1.9650540000000003</v>
      </c>
      <c r="AQ55">
        <v>0</v>
      </c>
      <c r="AR55">
        <v>8.4676799999999997</v>
      </c>
      <c r="AS55">
        <v>4.1270735999999992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8.4527340859712918</v>
      </c>
      <c r="BB55">
        <f t="shared" si="0"/>
        <v>217.55602812323252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14.107902121781194</v>
      </c>
      <c r="N56">
        <v>36.243672553997079</v>
      </c>
      <c r="O56">
        <v>0</v>
      </c>
      <c r="P56">
        <v>31.933356504468719</v>
      </c>
      <c r="Q56">
        <v>0</v>
      </c>
      <c r="R56">
        <v>5.9941823137571468</v>
      </c>
      <c r="S56">
        <v>7.9991689945233233</v>
      </c>
      <c r="T56">
        <v>0</v>
      </c>
      <c r="U56">
        <v>20.433972859148341</v>
      </c>
      <c r="V56">
        <v>3.5829905011933176</v>
      </c>
      <c r="W56">
        <v>13.999942857142857</v>
      </c>
      <c r="X56">
        <v>43.996199981585441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2.79657</v>
      </c>
      <c r="AE56">
        <v>0</v>
      </c>
      <c r="AF56">
        <v>0</v>
      </c>
      <c r="AG56">
        <v>12.7780848</v>
      </c>
      <c r="AH56">
        <v>0</v>
      </c>
      <c r="AI56">
        <v>0</v>
      </c>
      <c r="AJ56">
        <v>0</v>
      </c>
      <c r="AK56">
        <v>15.922791270000001</v>
      </c>
      <c r="AL56">
        <v>0</v>
      </c>
      <c r="AM56">
        <v>0</v>
      </c>
      <c r="AN56">
        <v>0.65024826599999996</v>
      </c>
      <c r="AO56">
        <v>1.3529879999999999</v>
      </c>
      <c r="AP56">
        <v>1.9650540000000003</v>
      </c>
      <c r="AQ56">
        <v>0</v>
      </c>
      <c r="AR56">
        <v>8.4676799999999997</v>
      </c>
      <c r="AS56">
        <v>4.1270735999999992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8.4655666398696123</v>
      </c>
      <c r="BB56">
        <f t="shared" si="0"/>
        <v>217.88631198372781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14.107902121781194</v>
      </c>
      <c r="N57">
        <v>36.098127543967436</v>
      </c>
      <c r="O57">
        <v>0</v>
      </c>
      <c r="P57">
        <v>31.933356504468719</v>
      </c>
      <c r="Q57">
        <v>0</v>
      </c>
      <c r="R57">
        <v>5.9941823137571468</v>
      </c>
      <c r="S57">
        <v>7.9991689945233233</v>
      </c>
      <c r="T57">
        <v>0</v>
      </c>
      <c r="U57">
        <v>20.776451820719704</v>
      </c>
      <c r="V57">
        <v>3.5829905011933176</v>
      </c>
      <c r="W57">
        <v>13.999942857142857</v>
      </c>
      <c r="X57">
        <v>43.996199981585441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2.79657</v>
      </c>
      <c r="AE57">
        <v>0</v>
      </c>
      <c r="AF57">
        <v>0</v>
      </c>
      <c r="AG57">
        <v>12.7780848</v>
      </c>
      <c r="AH57">
        <v>0</v>
      </c>
      <c r="AI57">
        <v>0</v>
      </c>
      <c r="AJ57">
        <v>0</v>
      </c>
      <c r="AK57">
        <v>15.922791270000001</v>
      </c>
      <c r="AL57">
        <v>0</v>
      </c>
      <c r="AM57">
        <v>0</v>
      </c>
      <c r="AN57">
        <v>0.65024826599999996</v>
      </c>
      <c r="AO57">
        <v>1.3529879999999999</v>
      </c>
      <c r="AP57">
        <v>3.5370971999999998</v>
      </c>
      <c r="AQ57">
        <v>0</v>
      </c>
      <c r="AR57">
        <v>5.0806079999999998</v>
      </c>
      <c r="AS57">
        <v>4.1270735999999992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8.4050499910468535</v>
      </c>
      <c r="BB57">
        <f t="shared" si="0"/>
        <v>216.32873378409232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14.107902121781194</v>
      </c>
      <c r="N58">
        <v>36.098127543967436</v>
      </c>
      <c r="O58">
        <v>0</v>
      </c>
      <c r="P58">
        <v>31.933356504468719</v>
      </c>
      <c r="Q58">
        <v>0</v>
      </c>
      <c r="R58">
        <v>5.9941823137571468</v>
      </c>
      <c r="S58">
        <v>7.9991689945233233</v>
      </c>
      <c r="T58">
        <v>0</v>
      </c>
      <c r="U58">
        <v>21.119568169473109</v>
      </c>
      <c r="V58">
        <v>3.5829905011933176</v>
      </c>
      <c r="W58">
        <v>13.999942857142857</v>
      </c>
      <c r="X58">
        <v>43.996199981585441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2.79657</v>
      </c>
      <c r="AE58">
        <v>0</v>
      </c>
      <c r="AF58">
        <v>0</v>
      </c>
      <c r="AG58">
        <v>12.7780848</v>
      </c>
      <c r="AH58">
        <v>0</v>
      </c>
      <c r="AI58">
        <v>0</v>
      </c>
      <c r="AJ58">
        <v>0</v>
      </c>
      <c r="AK58">
        <v>15.922791270000001</v>
      </c>
      <c r="AL58">
        <v>0</v>
      </c>
      <c r="AM58">
        <v>0</v>
      </c>
      <c r="AN58">
        <v>0.65024826599999996</v>
      </c>
      <c r="AO58">
        <v>1.3529879999999999</v>
      </c>
      <c r="AP58">
        <v>3.5370971999999998</v>
      </c>
      <c r="AQ58">
        <v>0</v>
      </c>
      <c r="AR58">
        <v>5.0806079999999998</v>
      </c>
      <c r="AS58">
        <v>4.1270735999999992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8.4178825424902204</v>
      </c>
      <c r="BB58">
        <f t="shared" si="0"/>
        <v>216.65901758140237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14.107902121781194</v>
      </c>
      <c r="N59">
        <v>36.098127543967436</v>
      </c>
      <c r="O59">
        <v>0</v>
      </c>
      <c r="P59">
        <v>31.933356504468719</v>
      </c>
      <c r="Q59">
        <v>0</v>
      </c>
      <c r="R59">
        <v>5.9941823137571468</v>
      </c>
      <c r="S59">
        <v>7.9991689945233233</v>
      </c>
      <c r="T59">
        <v>0</v>
      </c>
      <c r="U59">
        <v>21.413712941616101</v>
      </c>
      <c r="V59">
        <v>3.5829905011933176</v>
      </c>
      <c r="W59">
        <v>13.999942857142857</v>
      </c>
      <c r="X59">
        <v>43.996199981585441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2.79657</v>
      </c>
      <c r="AE59">
        <v>0</v>
      </c>
      <c r="AF59">
        <v>0</v>
      </c>
      <c r="AG59">
        <v>12.7780848</v>
      </c>
      <c r="AH59">
        <v>0</v>
      </c>
      <c r="AI59">
        <v>0</v>
      </c>
      <c r="AJ59">
        <v>0</v>
      </c>
      <c r="AK59">
        <v>15.922791270000001</v>
      </c>
      <c r="AL59">
        <v>0</v>
      </c>
      <c r="AM59">
        <v>0</v>
      </c>
      <c r="AN59">
        <v>0.65024826599999996</v>
      </c>
      <c r="AO59">
        <v>1.3529879999999999</v>
      </c>
      <c r="AP59">
        <v>1.9650540000000003</v>
      </c>
      <c r="AQ59">
        <v>0</v>
      </c>
      <c r="AR59">
        <v>5.0806079999999998</v>
      </c>
      <c r="AS59">
        <v>4.1270735999999992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8.3700890185683736</v>
      </c>
      <c r="BB59">
        <f t="shared" si="0"/>
        <v>215.42891267746722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14.107902121781194</v>
      </c>
      <c r="N60">
        <v>36.098127543967436</v>
      </c>
      <c r="O60">
        <v>0</v>
      </c>
      <c r="P60">
        <v>31.933356504468719</v>
      </c>
      <c r="Q60">
        <v>0</v>
      </c>
      <c r="R60">
        <v>5.9941823137571468</v>
      </c>
      <c r="S60">
        <v>7.9991689945233233</v>
      </c>
      <c r="T60">
        <v>0</v>
      </c>
      <c r="U60">
        <v>21.413712941616101</v>
      </c>
      <c r="V60">
        <v>3.5829905011933176</v>
      </c>
      <c r="W60">
        <v>13.999942857142857</v>
      </c>
      <c r="X60">
        <v>43.996199981585441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2.79657</v>
      </c>
      <c r="AE60">
        <v>0</v>
      </c>
      <c r="AF60">
        <v>0</v>
      </c>
      <c r="AG60">
        <v>12.7780848</v>
      </c>
      <c r="AH60">
        <v>0</v>
      </c>
      <c r="AI60">
        <v>0</v>
      </c>
      <c r="AJ60">
        <v>0</v>
      </c>
      <c r="AK60">
        <v>15.922791270000001</v>
      </c>
      <c r="AL60">
        <v>0</v>
      </c>
      <c r="AM60">
        <v>0</v>
      </c>
      <c r="AN60">
        <v>0.65024826599999996</v>
      </c>
      <c r="AO60">
        <v>1.3529879999999999</v>
      </c>
      <c r="AP60">
        <v>1.9650540000000003</v>
      </c>
      <c r="AQ60">
        <v>0</v>
      </c>
      <c r="AR60">
        <v>5.0806079999999998</v>
      </c>
      <c r="AS60">
        <v>4.1270735999999992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8.3700890185683736</v>
      </c>
      <c r="BB60">
        <f t="shared" si="0"/>
        <v>215.42891267746722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14.107902121781194</v>
      </c>
      <c r="N61">
        <v>36.098127543967436</v>
      </c>
      <c r="O61">
        <v>0</v>
      </c>
      <c r="P61">
        <v>32.171245661649813</v>
      </c>
      <c r="Q61">
        <v>0</v>
      </c>
      <c r="R61">
        <v>5.9941823137571468</v>
      </c>
      <c r="S61">
        <v>7.9991689945233233</v>
      </c>
      <c r="T61">
        <v>0</v>
      </c>
      <c r="U61">
        <v>19.686484521088765</v>
      </c>
      <c r="V61">
        <v>3.5829905011933176</v>
      </c>
      <c r="W61">
        <v>13.999942857142857</v>
      </c>
      <c r="X61">
        <v>43.996199981585441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2.79657</v>
      </c>
      <c r="AE61">
        <v>0</v>
      </c>
      <c r="AF61">
        <v>0</v>
      </c>
      <c r="AG61">
        <v>12.7780848</v>
      </c>
      <c r="AH61">
        <v>0</v>
      </c>
      <c r="AI61">
        <v>0</v>
      </c>
      <c r="AJ61">
        <v>0</v>
      </c>
      <c r="AK61">
        <v>15.922791270000001</v>
      </c>
      <c r="AL61">
        <v>0</v>
      </c>
      <c r="AM61">
        <v>0</v>
      </c>
      <c r="AN61">
        <v>0.65024826599999996</v>
      </c>
      <c r="AO61">
        <v>1.3529879999999999</v>
      </c>
      <c r="AP61">
        <v>1.9650540000000003</v>
      </c>
      <c r="AQ61">
        <v>0</v>
      </c>
      <c r="AR61">
        <v>2.0322431999999999</v>
      </c>
      <c r="AS61">
        <v>4.1270735999999992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8.2003789068107977</v>
      </c>
      <c r="BB61">
        <f t="shared" si="0"/>
        <v>211.06091872587854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14.107902121781194</v>
      </c>
      <c r="N62">
        <v>36.098127543967436</v>
      </c>
      <c r="O62">
        <v>0</v>
      </c>
      <c r="P62">
        <v>32.171245661649813</v>
      </c>
      <c r="Q62">
        <v>0</v>
      </c>
      <c r="R62">
        <v>5.9941823137571468</v>
      </c>
      <c r="S62">
        <v>7.9991689945233233</v>
      </c>
      <c r="T62">
        <v>0</v>
      </c>
      <c r="U62">
        <v>18.854343471057614</v>
      </c>
      <c r="V62">
        <v>3.5829905011933176</v>
      </c>
      <c r="W62">
        <v>13.999942857142857</v>
      </c>
      <c r="X62">
        <v>43.996199981585441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2.79657</v>
      </c>
      <c r="AE62">
        <v>0</v>
      </c>
      <c r="AF62">
        <v>0</v>
      </c>
      <c r="AG62">
        <v>12.7780848</v>
      </c>
      <c r="AH62">
        <v>0</v>
      </c>
      <c r="AI62">
        <v>0</v>
      </c>
      <c r="AJ62">
        <v>0</v>
      </c>
      <c r="AK62">
        <v>15.922791270000001</v>
      </c>
      <c r="AL62">
        <v>0</v>
      </c>
      <c r="AM62">
        <v>0</v>
      </c>
      <c r="AN62">
        <v>0.65024826599999996</v>
      </c>
      <c r="AO62">
        <v>1.3529879999999999</v>
      </c>
      <c r="AP62">
        <v>1.9650540000000003</v>
      </c>
      <c r="AQ62">
        <v>0</v>
      </c>
      <c r="AR62">
        <v>2.0322431999999999</v>
      </c>
      <c r="AS62">
        <v>4.1270735999999992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8.1692568008559689</v>
      </c>
      <c r="BB62">
        <f t="shared" si="0"/>
        <v>210.2598997818022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14.107902121781194</v>
      </c>
      <c r="N63">
        <v>36.098127543967436</v>
      </c>
      <c r="O63">
        <v>0</v>
      </c>
      <c r="P63">
        <v>33.125471183175463</v>
      </c>
      <c r="Q63">
        <v>0</v>
      </c>
      <c r="R63">
        <v>5.9941823137571468</v>
      </c>
      <c r="S63">
        <v>7.9991689945233233</v>
      </c>
      <c r="T63">
        <v>0</v>
      </c>
      <c r="U63">
        <v>17.130602813127929</v>
      </c>
      <c r="V63">
        <v>2.5444279799247176</v>
      </c>
      <c r="W63">
        <v>13.999942857142857</v>
      </c>
      <c r="X63">
        <v>43.996199981585441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2.79657</v>
      </c>
      <c r="AE63">
        <v>0</v>
      </c>
      <c r="AF63">
        <v>0</v>
      </c>
      <c r="AG63">
        <v>12.7780848</v>
      </c>
      <c r="AH63">
        <v>0</v>
      </c>
      <c r="AI63">
        <v>0</v>
      </c>
      <c r="AJ63">
        <v>0</v>
      </c>
      <c r="AK63">
        <v>15.922791270000001</v>
      </c>
      <c r="AL63">
        <v>0</v>
      </c>
      <c r="AM63">
        <v>0</v>
      </c>
      <c r="AN63">
        <v>0.65024826599999996</v>
      </c>
      <c r="AO63">
        <v>1.3529879999999999</v>
      </c>
      <c r="AP63">
        <v>1.9650540000000003</v>
      </c>
      <c r="AQ63">
        <v>0</v>
      </c>
      <c r="AR63">
        <v>2.0322431999999999</v>
      </c>
      <c r="AS63">
        <v>4.1270735999999992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8.10163513687597</v>
      </c>
      <c r="BB63">
        <f t="shared" si="0"/>
        <v>208.51944378810958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14.107902121781194</v>
      </c>
      <c r="N64">
        <v>36.098127543967436</v>
      </c>
      <c r="O64">
        <v>0</v>
      </c>
      <c r="P64">
        <v>34.320314862442508</v>
      </c>
      <c r="Q64">
        <v>0</v>
      </c>
      <c r="R64">
        <v>5.9941823137571468</v>
      </c>
      <c r="S64">
        <v>7.9991689945233233</v>
      </c>
      <c r="T64">
        <v>0</v>
      </c>
      <c r="U64">
        <v>17.130602813127929</v>
      </c>
      <c r="V64">
        <v>2.5444279799247176</v>
      </c>
      <c r="W64">
        <v>13.999942857142857</v>
      </c>
      <c r="X64">
        <v>43.996199981585441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2.79657</v>
      </c>
      <c r="AE64">
        <v>0</v>
      </c>
      <c r="AF64">
        <v>0</v>
      </c>
      <c r="AG64">
        <v>12.7780848</v>
      </c>
      <c r="AH64">
        <v>0</v>
      </c>
      <c r="AI64">
        <v>0</v>
      </c>
      <c r="AJ64">
        <v>0</v>
      </c>
      <c r="AK64">
        <v>15.922791270000001</v>
      </c>
      <c r="AL64">
        <v>0</v>
      </c>
      <c r="AM64">
        <v>0</v>
      </c>
      <c r="AN64">
        <v>0.65024826599999996</v>
      </c>
      <c r="AO64">
        <v>1.3529879999999999</v>
      </c>
      <c r="AP64">
        <v>1.9650540000000003</v>
      </c>
      <c r="AQ64">
        <v>0</v>
      </c>
      <c r="AR64">
        <v>2.0322431999999999</v>
      </c>
      <c r="AS64">
        <v>4.1270735999999992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8.1463222904805548</v>
      </c>
      <c r="BB64">
        <f t="shared" si="0"/>
        <v>209.66960031377204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4.6852156249999997</v>
      </c>
      <c r="L65">
        <v>0</v>
      </c>
      <c r="M65">
        <v>14.107902121781194</v>
      </c>
      <c r="N65">
        <v>36.098127543967436</v>
      </c>
      <c r="O65">
        <v>0</v>
      </c>
      <c r="P65">
        <v>34.320314862442508</v>
      </c>
      <c r="Q65">
        <v>0</v>
      </c>
      <c r="R65">
        <v>5.9941823137571468</v>
      </c>
      <c r="S65">
        <v>7.9991689945233233</v>
      </c>
      <c r="T65">
        <v>0</v>
      </c>
      <c r="U65">
        <v>17.130602813127929</v>
      </c>
      <c r="V65">
        <v>1.6907290112994349</v>
      </c>
      <c r="W65">
        <v>13.999942857142857</v>
      </c>
      <c r="X65">
        <v>43.996199981585441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2.79657</v>
      </c>
      <c r="AE65">
        <v>0</v>
      </c>
      <c r="AF65">
        <v>0</v>
      </c>
      <c r="AG65">
        <v>12.7780848</v>
      </c>
      <c r="AH65">
        <v>0</v>
      </c>
      <c r="AI65">
        <v>0</v>
      </c>
      <c r="AJ65">
        <v>0</v>
      </c>
      <c r="AK65">
        <v>15.922791270000001</v>
      </c>
      <c r="AL65">
        <v>0</v>
      </c>
      <c r="AM65">
        <v>0</v>
      </c>
      <c r="AN65">
        <v>0.65024826599999996</v>
      </c>
      <c r="AO65">
        <v>1.3529879999999999</v>
      </c>
      <c r="AP65">
        <v>1.9650540000000003</v>
      </c>
      <c r="AQ65">
        <v>0</v>
      </c>
      <c r="AR65">
        <v>6.7741439999999988</v>
      </c>
      <c r="AS65">
        <v>4.1270735999999992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8.466967825987405</v>
      </c>
      <c r="BB65">
        <f t="shared" si="0"/>
        <v>217.92237223463988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4.6852275071266911</v>
      </c>
      <c r="L66">
        <v>0</v>
      </c>
      <c r="M66">
        <v>14.107902121781194</v>
      </c>
      <c r="N66">
        <v>36.098127543967436</v>
      </c>
      <c r="O66">
        <v>0</v>
      </c>
      <c r="P66">
        <v>34.320314862442508</v>
      </c>
      <c r="Q66">
        <v>0</v>
      </c>
      <c r="R66">
        <v>6.0034817269076308</v>
      </c>
      <c r="S66">
        <v>7.9979260869565216</v>
      </c>
      <c r="T66">
        <v>0</v>
      </c>
      <c r="U66">
        <v>17.130602813127929</v>
      </c>
      <c r="V66">
        <v>1.6907290112994349</v>
      </c>
      <c r="W66">
        <v>13.999942857142857</v>
      </c>
      <c r="X66">
        <v>43.996199981585441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2.79657</v>
      </c>
      <c r="AE66">
        <v>4.7236488000000003</v>
      </c>
      <c r="AF66">
        <v>0</v>
      </c>
      <c r="AG66">
        <v>12.7780848</v>
      </c>
      <c r="AH66">
        <v>0</v>
      </c>
      <c r="AI66">
        <v>0</v>
      </c>
      <c r="AJ66">
        <v>0</v>
      </c>
      <c r="AK66">
        <v>15.922791270000001</v>
      </c>
      <c r="AL66">
        <v>0</v>
      </c>
      <c r="AM66">
        <v>0</v>
      </c>
      <c r="AN66">
        <v>0.65024826599999996</v>
      </c>
      <c r="AO66">
        <v>1.3529879999999999</v>
      </c>
      <c r="AP66">
        <v>1.9650540000000003</v>
      </c>
      <c r="AQ66">
        <v>0</v>
      </c>
      <c r="AR66">
        <v>6.7741439999999988</v>
      </c>
      <c r="AS66">
        <v>4.1270735999999992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8.6439338631037348</v>
      </c>
      <c r="BB66">
        <f t="shared" si="0"/>
        <v>222.47712338523397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4.6852275071266911</v>
      </c>
      <c r="L67">
        <v>0</v>
      </c>
      <c r="M67">
        <v>14.107902121781194</v>
      </c>
      <c r="N67">
        <v>36.243620856650878</v>
      </c>
      <c r="O67">
        <v>0</v>
      </c>
      <c r="P67">
        <v>36.900062331186376</v>
      </c>
      <c r="Q67">
        <v>0</v>
      </c>
      <c r="R67">
        <v>6.0034817269076308</v>
      </c>
      <c r="S67">
        <v>7.9979260869565216</v>
      </c>
      <c r="T67">
        <v>0</v>
      </c>
      <c r="U67">
        <v>17.130602813127929</v>
      </c>
      <c r="V67">
        <v>1.6504298413926499</v>
      </c>
      <c r="W67">
        <v>13.999942857142857</v>
      </c>
      <c r="X67">
        <v>43.996199981585441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2.79657</v>
      </c>
      <c r="AE67">
        <v>4.7236488000000003</v>
      </c>
      <c r="AF67">
        <v>2.7225251999999998</v>
      </c>
      <c r="AG67">
        <v>12.7780848</v>
      </c>
      <c r="AH67">
        <v>0</v>
      </c>
      <c r="AI67">
        <v>0</v>
      </c>
      <c r="AJ67">
        <v>0</v>
      </c>
      <c r="AK67">
        <v>15.922791270000001</v>
      </c>
      <c r="AL67">
        <v>0</v>
      </c>
      <c r="AM67">
        <v>0</v>
      </c>
      <c r="AN67">
        <v>0.65024826599999996</v>
      </c>
      <c r="AO67">
        <v>1.3529879999999999</v>
      </c>
      <c r="AP67">
        <v>1.9650540000000003</v>
      </c>
      <c r="AQ67">
        <v>0</v>
      </c>
      <c r="AR67">
        <v>6.7741439999999988</v>
      </c>
      <c r="AS67">
        <v>3.3016588800000002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8.8153024832723723</v>
      </c>
      <c r="BB67">
        <f t="shared" si="0"/>
        <v>226.88780685658585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4.6852275071266911</v>
      </c>
      <c r="L68">
        <v>0</v>
      </c>
      <c r="M68">
        <v>14.107902121781194</v>
      </c>
      <c r="N68">
        <v>36.243620856650878</v>
      </c>
      <c r="O68">
        <v>0</v>
      </c>
      <c r="P68">
        <v>38.084354872221063</v>
      </c>
      <c r="Q68">
        <v>0</v>
      </c>
      <c r="R68">
        <v>6.0034817269076308</v>
      </c>
      <c r="S68">
        <v>7.9979260869565216</v>
      </c>
      <c r="T68">
        <v>0</v>
      </c>
      <c r="U68">
        <v>17.130602813127929</v>
      </c>
      <c r="V68">
        <v>1.6504298413926499</v>
      </c>
      <c r="W68">
        <v>13.999942857142857</v>
      </c>
      <c r="X68">
        <v>43.996199981585441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2.79657</v>
      </c>
      <c r="AE68">
        <v>4.7236488000000003</v>
      </c>
      <c r="AF68">
        <v>2.7225251999999998</v>
      </c>
      <c r="AG68">
        <v>12.7780848</v>
      </c>
      <c r="AH68">
        <v>0</v>
      </c>
      <c r="AI68">
        <v>0</v>
      </c>
      <c r="AJ68">
        <v>0</v>
      </c>
      <c r="AK68">
        <v>15.922791270000001</v>
      </c>
      <c r="AL68">
        <v>0</v>
      </c>
      <c r="AM68">
        <v>0</v>
      </c>
      <c r="AN68">
        <v>0.65024826599999996</v>
      </c>
      <c r="AO68">
        <v>1.3529879999999999</v>
      </c>
      <c r="AP68">
        <v>1.9650540000000003</v>
      </c>
      <c r="AQ68">
        <v>4.1175030000000001</v>
      </c>
      <c r="AR68">
        <v>6.7741439999999988</v>
      </c>
      <c r="AS68">
        <v>3.3016588800000002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9.0135896365070654</v>
      </c>
      <c r="BB68">
        <f t="shared" ref="BB68:BB99" si="1">SUM(B68:AZ68)-BA68</f>
        <v>231.99131524438582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4.6852275071266911</v>
      </c>
      <c r="L69">
        <v>0</v>
      </c>
      <c r="M69">
        <v>14.107902121781194</v>
      </c>
      <c r="N69">
        <v>36.243620856650878</v>
      </c>
      <c r="O69">
        <v>0</v>
      </c>
      <c r="P69">
        <v>39.040099857371565</v>
      </c>
      <c r="Q69">
        <v>0</v>
      </c>
      <c r="R69">
        <v>6.0034817269076308</v>
      </c>
      <c r="S69">
        <v>7.9979260869565216</v>
      </c>
      <c r="T69">
        <v>0</v>
      </c>
      <c r="U69">
        <v>17.130602813127929</v>
      </c>
      <c r="V69">
        <v>1.5891861643286573</v>
      </c>
      <c r="W69">
        <v>13.999942857142857</v>
      </c>
      <c r="X69">
        <v>43.996199981585441</v>
      </c>
      <c r="Y69">
        <v>0</v>
      </c>
      <c r="Z69">
        <v>0</v>
      </c>
      <c r="AA69">
        <v>0</v>
      </c>
      <c r="AB69">
        <v>0</v>
      </c>
      <c r="AC69">
        <v>0</v>
      </c>
      <c r="AD69">
        <v>5.59314</v>
      </c>
      <c r="AE69">
        <v>4.7236488000000003</v>
      </c>
      <c r="AF69">
        <v>2.7225251999999998</v>
      </c>
      <c r="AG69">
        <v>12.7780848</v>
      </c>
      <c r="AH69">
        <v>6.4509537000000012</v>
      </c>
      <c r="AI69">
        <v>0</v>
      </c>
      <c r="AJ69">
        <v>0</v>
      </c>
      <c r="AK69">
        <v>15.922791270000001</v>
      </c>
      <c r="AL69">
        <v>0</v>
      </c>
      <c r="AM69">
        <v>0</v>
      </c>
      <c r="AN69">
        <v>0.65024826599999996</v>
      </c>
      <c r="AO69">
        <v>1.3529879999999999</v>
      </c>
      <c r="AP69">
        <v>1.9650540000000003</v>
      </c>
      <c r="AQ69">
        <v>4.7747570000000001</v>
      </c>
      <c r="AR69">
        <v>6.7741439999999988</v>
      </c>
      <c r="AS69">
        <v>3.3016588800000002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9.4174826653085759</v>
      </c>
      <c r="BB69">
        <f t="shared" si="1"/>
        <v>242.38670122367085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4.6852275071266911</v>
      </c>
      <c r="L70">
        <v>0</v>
      </c>
      <c r="M70">
        <v>14.107902121781194</v>
      </c>
      <c r="N70">
        <v>36.243620856650878</v>
      </c>
      <c r="O70">
        <v>0</v>
      </c>
      <c r="P70">
        <v>39.279035944317471</v>
      </c>
      <c r="Q70">
        <v>0</v>
      </c>
      <c r="R70">
        <v>6.0034817269076308</v>
      </c>
      <c r="S70">
        <v>7.9979260869565216</v>
      </c>
      <c r="T70">
        <v>0</v>
      </c>
      <c r="U70">
        <v>17.130602813127929</v>
      </c>
      <c r="V70">
        <v>1.5891861643286573</v>
      </c>
      <c r="W70">
        <v>13.999942857142857</v>
      </c>
      <c r="X70">
        <v>43.996199981585441</v>
      </c>
      <c r="Y70">
        <v>0</v>
      </c>
      <c r="Z70">
        <v>2.01070584</v>
      </c>
      <c r="AA70">
        <v>0</v>
      </c>
      <c r="AB70">
        <v>0</v>
      </c>
      <c r="AC70">
        <v>0</v>
      </c>
      <c r="AD70">
        <v>5.59314</v>
      </c>
      <c r="AE70">
        <v>4.7236488000000003</v>
      </c>
      <c r="AF70">
        <v>2.7225251999999998</v>
      </c>
      <c r="AG70">
        <v>12.7780848</v>
      </c>
      <c r="AH70">
        <v>7.1774124500000003</v>
      </c>
      <c r="AI70">
        <v>0</v>
      </c>
      <c r="AJ70">
        <v>0</v>
      </c>
      <c r="AK70">
        <v>15.922791270000001</v>
      </c>
      <c r="AL70">
        <v>0</v>
      </c>
      <c r="AM70">
        <v>0</v>
      </c>
      <c r="AN70">
        <v>0.65024826599999996</v>
      </c>
      <c r="AO70">
        <v>1.3529879999999999</v>
      </c>
      <c r="AP70">
        <v>1.9650540000000003</v>
      </c>
      <c r="AQ70">
        <v>9.5495140000000003</v>
      </c>
      <c r="AR70">
        <v>6.7741439999999988</v>
      </c>
      <c r="AS70">
        <v>3.3016588800000002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9.7073644326544759</v>
      </c>
      <c r="BB70">
        <f t="shared" si="1"/>
        <v>249.84767713327082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4.6852275071266911</v>
      </c>
      <c r="L71">
        <v>0</v>
      </c>
      <c r="M71">
        <v>14.107902121781194</v>
      </c>
      <c r="N71">
        <v>36.243620856650878</v>
      </c>
      <c r="O71">
        <v>0</v>
      </c>
      <c r="P71">
        <v>39.279035944317471</v>
      </c>
      <c r="Q71">
        <v>0</v>
      </c>
      <c r="R71">
        <v>6.0034817269076308</v>
      </c>
      <c r="S71">
        <v>7.9979260869565216</v>
      </c>
      <c r="T71">
        <v>0</v>
      </c>
      <c r="U71">
        <v>17.130602813127929</v>
      </c>
      <c r="V71">
        <v>1.5891861643286573</v>
      </c>
      <c r="W71">
        <v>13.999942857142857</v>
      </c>
      <c r="X71">
        <v>43.996199981585441</v>
      </c>
      <c r="Y71">
        <v>0</v>
      </c>
      <c r="Z71">
        <v>2.01070584</v>
      </c>
      <c r="AA71">
        <v>0</v>
      </c>
      <c r="AB71">
        <v>0</v>
      </c>
      <c r="AC71">
        <v>0</v>
      </c>
      <c r="AD71">
        <v>5.59314</v>
      </c>
      <c r="AE71">
        <v>4.7236488000000003</v>
      </c>
      <c r="AF71">
        <v>2.7225251999999998</v>
      </c>
      <c r="AG71">
        <v>12.7780848</v>
      </c>
      <c r="AH71">
        <v>7.1774124500000003</v>
      </c>
      <c r="AI71">
        <v>0.97659849999999992</v>
      </c>
      <c r="AJ71">
        <v>0</v>
      </c>
      <c r="AK71">
        <v>15.922791270000001</v>
      </c>
      <c r="AL71">
        <v>0</v>
      </c>
      <c r="AM71">
        <v>1.4726289600000002</v>
      </c>
      <c r="AN71">
        <v>0.65024826599999996</v>
      </c>
      <c r="AO71">
        <v>1.3529879999999999</v>
      </c>
      <c r="AP71">
        <v>1.9650540000000003</v>
      </c>
      <c r="AQ71">
        <v>9.5495140000000003</v>
      </c>
      <c r="AR71">
        <v>4.7419007999999989</v>
      </c>
      <c r="AS71">
        <v>3.3016588800000002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9.7229593833544747</v>
      </c>
      <c r="BB71">
        <f t="shared" si="1"/>
        <v>250.24906644257084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4.6852275071266911</v>
      </c>
      <c r="L72">
        <v>0</v>
      </c>
      <c r="M72">
        <v>14.107902121781194</v>
      </c>
      <c r="N72">
        <v>36.243620856650878</v>
      </c>
      <c r="O72">
        <v>0</v>
      </c>
      <c r="P72">
        <v>39.279035944317471</v>
      </c>
      <c r="Q72">
        <v>0</v>
      </c>
      <c r="R72">
        <v>6.0034817269076308</v>
      </c>
      <c r="S72">
        <v>7.9979260869565216</v>
      </c>
      <c r="T72">
        <v>0</v>
      </c>
      <c r="U72">
        <v>17.130602813127929</v>
      </c>
      <c r="V72">
        <v>1.5891861643286573</v>
      </c>
      <c r="W72">
        <v>13.999942857142857</v>
      </c>
      <c r="X72">
        <v>43.996199981585441</v>
      </c>
      <c r="Y72">
        <v>0</v>
      </c>
      <c r="Z72">
        <v>2.01070584</v>
      </c>
      <c r="AA72">
        <v>0</v>
      </c>
      <c r="AB72">
        <v>0</v>
      </c>
      <c r="AC72">
        <v>2.9697708320000005</v>
      </c>
      <c r="AD72">
        <v>5.59314</v>
      </c>
      <c r="AE72">
        <v>4.7236488000000003</v>
      </c>
      <c r="AF72">
        <v>2.7225251999999998</v>
      </c>
      <c r="AG72">
        <v>12.7780848</v>
      </c>
      <c r="AH72">
        <v>14.354824899999999</v>
      </c>
      <c r="AI72">
        <v>2.3438363999999998</v>
      </c>
      <c r="AJ72">
        <v>0</v>
      </c>
      <c r="AK72">
        <v>15.922791270000001</v>
      </c>
      <c r="AL72">
        <v>0</v>
      </c>
      <c r="AM72">
        <v>1.59534804</v>
      </c>
      <c r="AN72">
        <v>0.65024826599999996</v>
      </c>
      <c r="AO72">
        <v>1.3529879999999999</v>
      </c>
      <c r="AP72">
        <v>1.9650540000000003</v>
      </c>
      <c r="AQ72">
        <v>9.5495140000000003</v>
      </c>
      <c r="AR72">
        <v>4.7419007999999989</v>
      </c>
      <c r="AS72">
        <v>3.3016588800000002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10.158188592754474</v>
      </c>
      <c r="BB72">
        <f t="shared" si="1"/>
        <v>261.45097749517083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4.6852275071266911</v>
      </c>
      <c r="L73">
        <v>0</v>
      </c>
      <c r="M73">
        <v>14.107902121781194</v>
      </c>
      <c r="N73">
        <v>36.243620856650878</v>
      </c>
      <c r="O73">
        <v>0</v>
      </c>
      <c r="P73">
        <v>39.279035944317471</v>
      </c>
      <c r="Q73">
        <v>0</v>
      </c>
      <c r="R73">
        <v>6.0034817269076308</v>
      </c>
      <c r="S73">
        <v>7.9979260869565216</v>
      </c>
      <c r="T73">
        <v>0</v>
      </c>
      <c r="U73">
        <v>17.130602813127929</v>
      </c>
      <c r="V73">
        <v>1.5891861643286573</v>
      </c>
      <c r="W73">
        <v>13.999942857142857</v>
      </c>
      <c r="X73">
        <v>43.996199981585441</v>
      </c>
      <c r="Y73">
        <v>0</v>
      </c>
      <c r="Z73">
        <v>2.01070584</v>
      </c>
      <c r="AA73">
        <v>4.2899843999999998</v>
      </c>
      <c r="AB73">
        <v>0</v>
      </c>
      <c r="AC73">
        <v>5.9395416639999992</v>
      </c>
      <c r="AD73">
        <v>5.59314</v>
      </c>
      <c r="AE73">
        <v>4.7236488000000003</v>
      </c>
      <c r="AF73">
        <v>2.7225251999999998</v>
      </c>
      <c r="AG73">
        <v>12.7780848</v>
      </c>
      <c r="AH73">
        <v>21.532237349999999</v>
      </c>
      <c r="AI73">
        <v>10.156624400000002</v>
      </c>
      <c r="AJ73">
        <v>0</v>
      </c>
      <c r="AK73">
        <v>15.922791270000001</v>
      </c>
      <c r="AL73">
        <v>0</v>
      </c>
      <c r="AM73">
        <v>3.2316024399999996</v>
      </c>
      <c r="AN73">
        <v>0.65024826599999996</v>
      </c>
      <c r="AO73">
        <v>1.3529879999999999</v>
      </c>
      <c r="AP73">
        <v>1.9650540000000003</v>
      </c>
      <c r="AQ73">
        <v>14.324271</v>
      </c>
      <c r="AR73">
        <v>6.7741439999999988</v>
      </c>
      <c r="AS73">
        <v>4.1270735999999992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11.336985218454474</v>
      </c>
      <c r="BB73">
        <f t="shared" si="1"/>
        <v>291.79080587147087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4.6852275071266911</v>
      </c>
      <c r="L74">
        <v>0</v>
      </c>
      <c r="M74">
        <v>14.107902121781194</v>
      </c>
      <c r="N74">
        <v>36.243620856650878</v>
      </c>
      <c r="O74">
        <v>0</v>
      </c>
      <c r="P74">
        <v>39.279035944317471</v>
      </c>
      <c r="Q74">
        <v>0</v>
      </c>
      <c r="R74">
        <v>6.0034817269076308</v>
      </c>
      <c r="S74">
        <v>7.9979260869565216</v>
      </c>
      <c r="T74">
        <v>0</v>
      </c>
      <c r="U74">
        <v>17.130602813127929</v>
      </c>
      <c r="V74">
        <v>1.5891861643286573</v>
      </c>
      <c r="W74">
        <v>13.999942857142857</v>
      </c>
      <c r="X74">
        <v>43.996199981585441</v>
      </c>
      <c r="Y74">
        <v>0</v>
      </c>
      <c r="Z74">
        <v>2.01070584</v>
      </c>
      <c r="AA74">
        <v>8.6042060000000014</v>
      </c>
      <c r="AB74">
        <v>4.0076610000000006</v>
      </c>
      <c r="AC74">
        <v>5.9395416639999992</v>
      </c>
      <c r="AD74">
        <v>5.59314</v>
      </c>
      <c r="AE74">
        <v>4.7236488000000003</v>
      </c>
      <c r="AF74">
        <v>2.7225251999999998</v>
      </c>
      <c r="AG74">
        <v>12.7780848</v>
      </c>
      <c r="AH74">
        <v>28.709649799999994</v>
      </c>
      <c r="AI74">
        <v>10.156624400000002</v>
      </c>
      <c r="AJ74">
        <v>0</v>
      </c>
      <c r="AK74">
        <v>15.922791270000001</v>
      </c>
      <c r="AL74">
        <v>0</v>
      </c>
      <c r="AM74">
        <v>4.8302229887999992</v>
      </c>
      <c r="AN74">
        <v>0.65024826599999996</v>
      </c>
      <c r="AO74">
        <v>1.3529879999999999</v>
      </c>
      <c r="AP74">
        <v>1.9650540000000003</v>
      </c>
      <c r="AQ74">
        <v>14.324271</v>
      </c>
      <c r="AR74">
        <v>6.7741439999999988</v>
      </c>
      <c r="AS74">
        <v>4.1270735999999992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11.976447380954466</v>
      </c>
      <c r="BB74">
        <f t="shared" si="1"/>
        <v>308.24925930777084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4.6852275071266911</v>
      </c>
      <c r="L75">
        <v>0</v>
      </c>
      <c r="M75">
        <v>14.107902121781194</v>
      </c>
      <c r="N75">
        <v>36.243620856650878</v>
      </c>
      <c r="O75">
        <v>0</v>
      </c>
      <c r="P75">
        <v>39.279035944317471</v>
      </c>
      <c r="Q75">
        <v>0</v>
      </c>
      <c r="R75">
        <v>6.0034817269076308</v>
      </c>
      <c r="S75">
        <v>7.9979260869565216</v>
      </c>
      <c r="T75">
        <v>0</v>
      </c>
      <c r="U75">
        <v>17.130602813127929</v>
      </c>
      <c r="V75">
        <v>1.5891861643286573</v>
      </c>
      <c r="W75">
        <v>13.999942857142857</v>
      </c>
      <c r="X75">
        <v>43.996199981585441</v>
      </c>
      <c r="Y75">
        <v>0</v>
      </c>
      <c r="Z75">
        <v>2.01070584</v>
      </c>
      <c r="AA75">
        <v>8.6042060000000014</v>
      </c>
      <c r="AB75">
        <v>4.0076610000000006</v>
      </c>
      <c r="AC75">
        <v>8.9093124960000001</v>
      </c>
      <c r="AD75">
        <v>5.59314</v>
      </c>
      <c r="AE75">
        <v>4.7236488000000003</v>
      </c>
      <c r="AF75">
        <v>2.7225251999999998</v>
      </c>
      <c r="AG75">
        <v>12.7780848</v>
      </c>
      <c r="AH75">
        <v>35.887062250000007</v>
      </c>
      <c r="AI75">
        <v>10.156624400000002</v>
      </c>
      <c r="AJ75">
        <v>0</v>
      </c>
      <c r="AK75">
        <v>15.922791270000001</v>
      </c>
      <c r="AL75">
        <v>0</v>
      </c>
      <c r="AM75">
        <v>4.8302229887999992</v>
      </c>
      <c r="AN75">
        <v>0.65024826599999996</v>
      </c>
      <c r="AO75">
        <v>1.3529879999999999</v>
      </c>
      <c r="AP75">
        <v>1.9650540000000003</v>
      </c>
      <c r="AQ75">
        <v>19.099028000000001</v>
      </c>
      <c r="AR75">
        <v>5.0806079999999998</v>
      </c>
      <c r="AS75">
        <v>4.8699468479999997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12.498972999454484</v>
      </c>
      <c r="BB75">
        <f t="shared" si="1"/>
        <v>321.69801121927077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4.6852275071266911</v>
      </c>
      <c r="L76">
        <v>0</v>
      </c>
      <c r="M76">
        <v>14.107902121781194</v>
      </c>
      <c r="N76">
        <v>36.243620856650878</v>
      </c>
      <c r="O76">
        <v>0</v>
      </c>
      <c r="P76">
        <v>39.279035944317471</v>
      </c>
      <c r="Q76">
        <v>0</v>
      </c>
      <c r="R76">
        <v>6.0034817269076308</v>
      </c>
      <c r="S76">
        <v>7.9979260869565216</v>
      </c>
      <c r="T76">
        <v>0</v>
      </c>
      <c r="U76">
        <v>17.130602813127929</v>
      </c>
      <c r="V76">
        <v>1.5891861643286573</v>
      </c>
      <c r="W76">
        <v>13.999942857142857</v>
      </c>
      <c r="X76">
        <v>43.996199981585441</v>
      </c>
      <c r="Y76">
        <v>0</v>
      </c>
      <c r="Z76">
        <v>4.0214116799999999</v>
      </c>
      <c r="AA76">
        <v>12.931030944000002</v>
      </c>
      <c r="AB76">
        <v>12.121129800000004</v>
      </c>
      <c r="AC76">
        <v>8.9093124960000001</v>
      </c>
      <c r="AD76">
        <v>5.59314</v>
      </c>
      <c r="AE76">
        <v>15.167636296800001</v>
      </c>
      <c r="AF76">
        <v>6.0500560000000005</v>
      </c>
      <c r="AG76">
        <v>12.7780848</v>
      </c>
      <c r="AH76">
        <v>43.064474699999998</v>
      </c>
      <c r="AI76">
        <v>10.156624400000002</v>
      </c>
      <c r="AJ76">
        <v>0</v>
      </c>
      <c r="AK76">
        <v>15.922791270000001</v>
      </c>
      <c r="AL76">
        <v>0</v>
      </c>
      <c r="AM76">
        <v>4.8302229887999992</v>
      </c>
      <c r="AN76">
        <v>0.65024826599999996</v>
      </c>
      <c r="AO76">
        <v>1.3529879999999999</v>
      </c>
      <c r="AP76">
        <v>1.9650540000000003</v>
      </c>
      <c r="AQ76">
        <v>19.099028000000001</v>
      </c>
      <c r="AR76">
        <v>5.0806079999999998</v>
      </c>
      <c r="AS76">
        <v>4.8699468479999997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13.822930694854485</v>
      </c>
      <c r="BB76">
        <f t="shared" si="1"/>
        <v>355.7739838546708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4.6852275071266911</v>
      </c>
      <c r="L77">
        <v>0</v>
      </c>
      <c r="M77">
        <v>14.107902121781194</v>
      </c>
      <c r="N77">
        <v>36.243620856650878</v>
      </c>
      <c r="O77">
        <v>0</v>
      </c>
      <c r="P77">
        <v>39.040099857371565</v>
      </c>
      <c r="Q77">
        <v>0</v>
      </c>
      <c r="R77">
        <v>6.0034817269076308</v>
      </c>
      <c r="S77">
        <v>7.9979260869565216</v>
      </c>
      <c r="T77">
        <v>0</v>
      </c>
      <c r="U77">
        <v>17.130602813127929</v>
      </c>
      <c r="V77">
        <v>1.5891861643286573</v>
      </c>
      <c r="W77">
        <v>13.999942857142857</v>
      </c>
      <c r="X77">
        <v>43.996199981585441</v>
      </c>
      <c r="Y77">
        <v>0</v>
      </c>
      <c r="Z77">
        <v>4.0214116799999999</v>
      </c>
      <c r="AA77">
        <v>12.931030944000002</v>
      </c>
      <c r="AB77">
        <v>12.121129800000004</v>
      </c>
      <c r="AC77">
        <v>8.9093124960000001</v>
      </c>
      <c r="AD77">
        <v>5.59314</v>
      </c>
      <c r="AE77">
        <v>15.167636296800001</v>
      </c>
      <c r="AF77">
        <v>6.0500560000000005</v>
      </c>
      <c r="AG77">
        <v>12.7780848</v>
      </c>
      <c r="AH77">
        <v>43.064474699999998</v>
      </c>
      <c r="AI77">
        <v>10.156624400000002</v>
      </c>
      <c r="AJ77">
        <v>0</v>
      </c>
      <c r="AK77">
        <v>15.922791270000001</v>
      </c>
      <c r="AL77">
        <v>0</v>
      </c>
      <c r="AM77">
        <v>4.8302229887999992</v>
      </c>
      <c r="AN77">
        <v>0.65024826599999996</v>
      </c>
      <c r="AO77">
        <v>1.3529879999999999</v>
      </c>
      <c r="AP77">
        <v>1.9650540000000003</v>
      </c>
      <c r="AQ77">
        <v>19.099028000000001</v>
      </c>
      <c r="AR77">
        <v>4.0644863999999998</v>
      </c>
      <c r="AS77">
        <v>4.1270735999999992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13.748208097508584</v>
      </c>
      <c r="BB77">
        <f t="shared" si="1"/>
        <v>353.85077551707087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4.6852275071266911</v>
      </c>
      <c r="L78">
        <v>0</v>
      </c>
      <c r="M78">
        <v>14.107902121781194</v>
      </c>
      <c r="N78">
        <v>36.243620856650878</v>
      </c>
      <c r="O78">
        <v>0</v>
      </c>
      <c r="P78">
        <v>39.040099857371565</v>
      </c>
      <c r="Q78">
        <v>0</v>
      </c>
      <c r="R78">
        <v>6.0034817269076308</v>
      </c>
      <c r="S78">
        <v>7.9979260869565216</v>
      </c>
      <c r="T78">
        <v>0</v>
      </c>
      <c r="U78">
        <v>17.130602813127929</v>
      </c>
      <c r="V78">
        <v>1.5891861643286573</v>
      </c>
      <c r="W78">
        <v>13.999942857142857</v>
      </c>
      <c r="X78">
        <v>43.996199981585441</v>
      </c>
      <c r="Y78">
        <v>0</v>
      </c>
      <c r="Z78">
        <v>4.0214116799999999</v>
      </c>
      <c r="AA78">
        <v>12.931030944000002</v>
      </c>
      <c r="AB78">
        <v>12.121129800000004</v>
      </c>
      <c r="AC78">
        <v>8.9093124960000001</v>
      </c>
      <c r="AD78">
        <v>5.59314</v>
      </c>
      <c r="AE78">
        <v>15.167636296800001</v>
      </c>
      <c r="AF78">
        <v>6.0500560000000005</v>
      </c>
      <c r="AG78">
        <v>12.7780848</v>
      </c>
      <c r="AH78">
        <v>43.064474699999998</v>
      </c>
      <c r="AI78">
        <v>10.156624400000002</v>
      </c>
      <c r="AJ78">
        <v>0</v>
      </c>
      <c r="AK78">
        <v>15.922791270000001</v>
      </c>
      <c r="AL78">
        <v>0</v>
      </c>
      <c r="AM78">
        <v>4.8302229887999992</v>
      </c>
      <c r="AN78">
        <v>0.65024826599999996</v>
      </c>
      <c r="AO78">
        <v>1.3529879999999999</v>
      </c>
      <c r="AP78">
        <v>1.9650540000000003</v>
      </c>
      <c r="AQ78">
        <v>19.099028000000001</v>
      </c>
      <c r="AR78">
        <v>4.0644863999999998</v>
      </c>
      <c r="AS78">
        <v>4.1270735999999992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13.748208097508584</v>
      </c>
      <c r="BB78">
        <f t="shared" si="1"/>
        <v>353.85077551707087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4.6852275071266911</v>
      </c>
      <c r="L79">
        <v>0</v>
      </c>
      <c r="M79">
        <v>14.107902121781194</v>
      </c>
      <c r="N79">
        <v>36.243620856650878</v>
      </c>
      <c r="O79">
        <v>0</v>
      </c>
      <c r="P79">
        <v>39.040099857371565</v>
      </c>
      <c r="Q79">
        <v>0</v>
      </c>
      <c r="R79">
        <v>6.0034817269076308</v>
      </c>
      <c r="S79">
        <v>7.9979260869565216</v>
      </c>
      <c r="T79">
        <v>0</v>
      </c>
      <c r="U79">
        <v>17.130602813127929</v>
      </c>
      <c r="V79">
        <v>1.5891861643286573</v>
      </c>
      <c r="W79">
        <v>13.999942857142857</v>
      </c>
      <c r="X79">
        <v>43.996199981585441</v>
      </c>
      <c r="Y79">
        <v>0</v>
      </c>
      <c r="Z79">
        <v>4.0214116799999999</v>
      </c>
      <c r="AA79">
        <v>12.931030944000002</v>
      </c>
      <c r="AB79">
        <v>12.121129800000004</v>
      </c>
      <c r="AC79">
        <v>8.9093124960000001</v>
      </c>
      <c r="AD79">
        <v>5.59314</v>
      </c>
      <c r="AE79">
        <v>15.167636296800001</v>
      </c>
      <c r="AF79">
        <v>6.0500560000000005</v>
      </c>
      <c r="AG79">
        <v>12.7780848</v>
      </c>
      <c r="AH79">
        <v>43.064474699999998</v>
      </c>
      <c r="AI79">
        <v>1.1719182000000001</v>
      </c>
      <c r="AJ79">
        <v>0</v>
      </c>
      <c r="AK79">
        <v>15.922791270000001</v>
      </c>
      <c r="AL79">
        <v>0</v>
      </c>
      <c r="AM79">
        <v>4.8302229887999992</v>
      </c>
      <c r="AN79">
        <v>0.65024826599999996</v>
      </c>
      <c r="AO79">
        <v>1.3529879999999999</v>
      </c>
      <c r="AP79">
        <v>1.9650540000000003</v>
      </c>
      <c r="AQ79">
        <v>19.099028000000001</v>
      </c>
      <c r="AR79">
        <v>4.0644863999999998</v>
      </c>
      <c r="AS79">
        <v>3.2191174079999998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13.378222721108585</v>
      </c>
      <c r="BB79">
        <f t="shared" si="1"/>
        <v>344.32809850147089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4.6852275071266911</v>
      </c>
      <c r="L80">
        <v>0</v>
      </c>
      <c r="M80">
        <v>14.107902121781194</v>
      </c>
      <c r="N80">
        <v>36.243620856650878</v>
      </c>
      <c r="O80">
        <v>0</v>
      </c>
      <c r="P80">
        <v>39.040099857371565</v>
      </c>
      <c r="Q80">
        <v>0</v>
      </c>
      <c r="R80">
        <v>6.0034817269076308</v>
      </c>
      <c r="S80">
        <v>7.9979260869565216</v>
      </c>
      <c r="T80">
        <v>0</v>
      </c>
      <c r="U80">
        <v>17.130602813127929</v>
      </c>
      <c r="V80">
        <v>1.5891861643286573</v>
      </c>
      <c r="W80">
        <v>13.999942857142857</v>
      </c>
      <c r="X80">
        <v>43.996199981585441</v>
      </c>
      <c r="Y80">
        <v>0</v>
      </c>
      <c r="Z80">
        <v>4.0214116799999999</v>
      </c>
      <c r="AA80">
        <v>12.931030944000002</v>
      </c>
      <c r="AB80">
        <v>12.121129800000004</v>
      </c>
      <c r="AC80">
        <v>8.9093124960000001</v>
      </c>
      <c r="AD80">
        <v>5.59314</v>
      </c>
      <c r="AE80">
        <v>15.167636296800001</v>
      </c>
      <c r="AF80">
        <v>6.0500560000000005</v>
      </c>
      <c r="AG80">
        <v>12.7780848</v>
      </c>
      <c r="AH80">
        <v>43.064474699999998</v>
      </c>
      <c r="AI80">
        <v>0</v>
      </c>
      <c r="AJ80">
        <v>0</v>
      </c>
      <c r="AK80">
        <v>15.922791270000001</v>
      </c>
      <c r="AL80">
        <v>0</v>
      </c>
      <c r="AM80">
        <v>4.8302229887999992</v>
      </c>
      <c r="AN80">
        <v>0.65024826599999996</v>
      </c>
      <c r="AO80">
        <v>1.3529879999999999</v>
      </c>
      <c r="AP80">
        <v>1.9650540000000003</v>
      </c>
      <c r="AQ80">
        <v>19.099028000000001</v>
      </c>
      <c r="AR80">
        <v>4.0644863999999998</v>
      </c>
      <c r="AS80">
        <v>3.2191174079999998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13.334392860508583</v>
      </c>
      <c r="BB80">
        <f t="shared" si="1"/>
        <v>343.2000101620709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4.6852156249999997</v>
      </c>
      <c r="L81">
        <v>0</v>
      </c>
      <c r="M81">
        <v>14.107902121781194</v>
      </c>
      <c r="N81">
        <v>36.243620856650878</v>
      </c>
      <c r="O81">
        <v>0</v>
      </c>
      <c r="P81">
        <v>37.959692442121558</v>
      </c>
      <c r="Q81">
        <v>0</v>
      </c>
      <c r="R81">
        <v>6.0034817269076308</v>
      </c>
      <c r="S81">
        <v>7.9979260869565216</v>
      </c>
      <c r="T81">
        <v>0</v>
      </c>
      <c r="U81">
        <v>17.130602813127929</v>
      </c>
      <c r="V81">
        <v>1.6504298413926499</v>
      </c>
      <c r="W81">
        <v>13.999942857142857</v>
      </c>
      <c r="X81">
        <v>43.996199981585441</v>
      </c>
      <c r="Y81">
        <v>0</v>
      </c>
      <c r="Z81">
        <v>4.0214116799999999</v>
      </c>
      <c r="AA81">
        <v>12.931030944000002</v>
      </c>
      <c r="AB81">
        <v>12.121129800000004</v>
      </c>
      <c r="AC81">
        <v>8.9093124960000001</v>
      </c>
      <c r="AD81">
        <v>5.59314</v>
      </c>
      <c r="AE81">
        <v>15.167636296800001</v>
      </c>
      <c r="AF81">
        <v>6.0500560000000005</v>
      </c>
      <c r="AG81">
        <v>12.7780848</v>
      </c>
      <c r="AH81">
        <v>43.064474699999998</v>
      </c>
      <c r="AI81">
        <v>0</v>
      </c>
      <c r="AJ81">
        <v>0</v>
      </c>
      <c r="AK81">
        <v>15.922791270000001</v>
      </c>
      <c r="AL81">
        <v>0</v>
      </c>
      <c r="AM81">
        <v>4.8302229887999992</v>
      </c>
      <c r="AN81">
        <v>0.65024826599999996</v>
      </c>
      <c r="AO81">
        <v>1.3529879999999999</v>
      </c>
      <c r="AP81">
        <v>3.5370971999999998</v>
      </c>
      <c r="AQ81">
        <v>19.099028000000001</v>
      </c>
      <c r="AR81">
        <v>4.0644863999999998</v>
      </c>
      <c r="AS81">
        <v>3.2191174079999998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13.355070235480877</v>
      </c>
      <c r="BB81">
        <f t="shared" si="1"/>
        <v>343.73220036678589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4.6852156249999997</v>
      </c>
      <c r="L82">
        <v>0</v>
      </c>
      <c r="M82">
        <v>14.107902121781194</v>
      </c>
      <c r="N82">
        <v>36.243620856650878</v>
      </c>
      <c r="O82">
        <v>0</v>
      </c>
      <c r="P82">
        <v>37.959692442121558</v>
      </c>
      <c r="Q82">
        <v>0</v>
      </c>
      <c r="R82">
        <v>6.0034817269076308</v>
      </c>
      <c r="S82">
        <v>7.9979260869565216</v>
      </c>
      <c r="T82">
        <v>0</v>
      </c>
      <c r="U82">
        <v>17.130602813127929</v>
      </c>
      <c r="V82">
        <v>1.6504298413926499</v>
      </c>
      <c r="W82">
        <v>13.999942857142857</v>
      </c>
      <c r="X82">
        <v>43.996199981585441</v>
      </c>
      <c r="Y82">
        <v>0</v>
      </c>
      <c r="Z82">
        <v>4.0214116799999999</v>
      </c>
      <c r="AA82">
        <v>12.931030944000002</v>
      </c>
      <c r="AB82">
        <v>8.0562165000000014</v>
      </c>
      <c r="AC82">
        <v>8.9093124960000001</v>
      </c>
      <c r="AD82">
        <v>2.79657</v>
      </c>
      <c r="AE82">
        <v>15.167636296800001</v>
      </c>
      <c r="AF82">
        <v>2.7225251999999998</v>
      </c>
      <c r="AG82">
        <v>12.7780848</v>
      </c>
      <c r="AH82">
        <v>43.064474699999998</v>
      </c>
      <c r="AI82">
        <v>0</v>
      </c>
      <c r="AJ82">
        <v>0</v>
      </c>
      <c r="AK82">
        <v>15.922791270000001</v>
      </c>
      <c r="AL82">
        <v>0</v>
      </c>
      <c r="AM82">
        <v>4.8302229887999992</v>
      </c>
      <c r="AN82">
        <v>0.65024826599999996</v>
      </c>
      <c r="AO82">
        <v>1.3529879999999999</v>
      </c>
      <c r="AP82">
        <v>3.5370971999999998</v>
      </c>
      <c r="AQ82">
        <v>14.304939999999997</v>
      </c>
      <c r="AR82">
        <v>4.0644863999999998</v>
      </c>
      <c r="AS82">
        <v>3.2191174079999998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12.79470238978087</v>
      </c>
      <c r="BB82">
        <f t="shared" si="1"/>
        <v>329.30946611248584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4.6852156249999997</v>
      </c>
      <c r="L83">
        <v>0</v>
      </c>
      <c r="M83">
        <v>14.107902121781194</v>
      </c>
      <c r="N83">
        <v>36.243620856650878</v>
      </c>
      <c r="O83">
        <v>0</v>
      </c>
      <c r="P83">
        <v>37.959692442121558</v>
      </c>
      <c r="Q83">
        <v>0</v>
      </c>
      <c r="R83">
        <v>6.0034817269076308</v>
      </c>
      <c r="S83">
        <v>7.9979260869565216</v>
      </c>
      <c r="T83">
        <v>0</v>
      </c>
      <c r="U83">
        <v>17.130602813127929</v>
      </c>
      <c r="V83">
        <v>1.6621650158533334</v>
      </c>
      <c r="W83">
        <v>12.878904913224154</v>
      </c>
      <c r="X83">
        <v>43.996199981585441</v>
      </c>
      <c r="Y83">
        <v>0</v>
      </c>
      <c r="Z83">
        <v>2.01070584</v>
      </c>
      <c r="AA83">
        <v>8.6284431999999995</v>
      </c>
      <c r="AB83">
        <v>8.0562165000000014</v>
      </c>
      <c r="AC83">
        <v>5.9395416639999992</v>
      </c>
      <c r="AD83">
        <v>2.79657</v>
      </c>
      <c r="AE83">
        <v>15.167636296800001</v>
      </c>
      <c r="AF83">
        <v>2.7225251999999998</v>
      </c>
      <c r="AG83">
        <v>12.7780848</v>
      </c>
      <c r="AH83">
        <v>43.064474699999998</v>
      </c>
      <c r="AI83">
        <v>0</v>
      </c>
      <c r="AJ83">
        <v>0</v>
      </c>
      <c r="AK83">
        <v>15.922791270000001</v>
      </c>
      <c r="AL83">
        <v>0</v>
      </c>
      <c r="AM83">
        <v>4.8302229887999992</v>
      </c>
      <c r="AN83">
        <v>0.65024826599999996</v>
      </c>
      <c r="AO83">
        <v>1.3529879999999999</v>
      </c>
      <c r="AP83">
        <v>1.9650540000000003</v>
      </c>
      <c r="AQ83">
        <v>9.2788799999999974</v>
      </c>
      <c r="AR83">
        <v>6.7741439999999988</v>
      </c>
      <c r="AS83">
        <v>4.8699468479999997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12.322341392979517</v>
      </c>
      <c r="BB83">
        <f t="shared" si="1"/>
        <v>317.15184376382911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14.107902121781194</v>
      </c>
      <c r="N84">
        <v>36.243620856650878</v>
      </c>
      <c r="O84">
        <v>0</v>
      </c>
      <c r="P84">
        <v>37.959692442121558</v>
      </c>
      <c r="Q84">
        <v>0</v>
      </c>
      <c r="R84">
        <v>6.0034817269076308</v>
      </c>
      <c r="S84">
        <v>7.9979260869565216</v>
      </c>
      <c r="T84">
        <v>0</v>
      </c>
      <c r="U84">
        <v>17.130602813127929</v>
      </c>
      <c r="V84">
        <v>1.6621650158533334</v>
      </c>
      <c r="W84">
        <v>12.878904913224154</v>
      </c>
      <c r="X84">
        <v>43.996199981585441</v>
      </c>
      <c r="Y84">
        <v>0</v>
      </c>
      <c r="Z84">
        <v>2.01070584</v>
      </c>
      <c r="AA84">
        <v>8.6042060000000014</v>
      </c>
      <c r="AB84">
        <v>8.0562165000000014</v>
      </c>
      <c r="AC84">
        <v>2.9697708320000005</v>
      </c>
      <c r="AD84">
        <v>2.79657</v>
      </c>
      <c r="AE84">
        <v>15.167636296800001</v>
      </c>
      <c r="AF84">
        <v>2.7225251999999998</v>
      </c>
      <c r="AG84">
        <v>12.7780848</v>
      </c>
      <c r="AH84">
        <v>35.887062250000007</v>
      </c>
      <c r="AI84">
        <v>0</v>
      </c>
      <c r="AJ84">
        <v>0</v>
      </c>
      <c r="AK84">
        <v>15.922791270000001</v>
      </c>
      <c r="AL84">
        <v>0</v>
      </c>
      <c r="AM84">
        <v>3.1906960799999999</v>
      </c>
      <c r="AN84">
        <v>0.65024826599999996</v>
      </c>
      <c r="AO84">
        <v>1.3529879999999999</v>
      </c>
      <c r="AP84">
        <v>1.9650540000000003</v>
      </c>
      <c r="AQ84">
        <v>4.6394399999999987</v>
      </c>
      <c r="AR84">
        <v>6.7741439999999988</v>
      </c>
      <c r="AS84">
        <v>4.8699468479999997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11.531869174579523</v>
      </c>
      <c r="BB84">
        <f t="shared" si="1"/>
        <v>296.80671296642907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14.107902121781194</v>
      </c>
      <c r="N85">
        <v>36.243620856650878</v>
      </c>
      <c r="O85">
        <v>0</v>
      </c>
      <c r="P85">
        <v>37.959692442121558</v>
      </c>
      <c r="Q85">
        <v>0</v>
      </c>
      <c r="R85">
        <v>6.0034817269076308</v>
      </c>
      <c r="S85">
        <v>7.9979260869565216</v>
      </c>
      <c r="T85">
        <v>0</v>
      </c>
      <c r="U85">
        <v>17.130602813127929</v>
      </c>
      <c r="V85">
        <v>2.5135634035532997</v>
      </c>
      <c r="W85">
        <v>12.878904913224154</v>
      </c>
      <c r="X85">
        <v>43.996199981585441</v>
      </c>
      <c r="Y85">
        <v>0</v>
      </c>
      <c r="Z85">
        <v>2.01070584</v>
      </c>
      <c r="AA85">
        <v>4.2899843999999998</v>
      </c>
      <c r="AB85">
        <v>4.0076610000000006</v>
      </c>
      <c r="AC85">
        <v>2.9697708320000005</v>
      </c>
      <c r="AD85">
        <v>2.79657</v>
      </c>
      <c r="AE85">
        <v>15.167636296800001</v>
      </c>
      <c r="AF85">
        <v>2.7225251999999998</v>
      </c>
      <c r="AG85">
        <v>12.7780848</v>
      </c>
      <c r="AH85">
        <v>28.709649799999994</v>
      </c>
      <c r="AI85">
        <v>0</v>
      </c>
      <c r="AJ85">
        <v>0</v>
      </c>
      <c r="AK85">
        <v>15.922791270000001</v>
      </c>
      <c r="AL85">
        <v>0</v>
      </c>
      <c r="AM85">
        <v>1.59534804</v>
      </c>
      <c r="AN85">
        <v>0.65024826599999996</v>
      </c>
      <c r="AO85">
        <v>1.3529879999999999</v>
      </c>
      <c r="AP85">
        <v>1.9650540000000003</v>
      </c>
      <c r="AQ85">
        <v>4.6394399999999987</v>
      </c>
      <c r="AR85">
        <v>6.7741439999999988</v>
      </c>
      <c r="AS85">
        <v>4.9524883199999996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10.92592903701501</v>
      </c>
      <c r="BB85">
        <f t="shared" si="1"/>
        <v>281.21105537369351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14.107902121781194</v>
      </c>
      <c r="N86">
        <v>36.243620856650878</v>
      </c>
      <c r="O86">
        <v>0</v>
      </c>
      <c r="P86">
        <v>37.959692442121558</v>
      </c>
      <c r="Q86">
        <v>0</v>
      </c>
      <c r="R86">
        <v>6.0034817269076308</v>
      </c>
      <c r="S86">
        <v>7.9979260869565216</v>
      </c>
      <c r="T86">
        <v>0</v>
      </c>
      <c r="U86">
        <v>17.130602813127929</v>
      </c>
      <c r="V86">
        <v>2.5135634035532997</v>
      </c>
      <c r="W86">
        <v>12.878904913224154</v>
      </c>
      <c r="X86">
        <v>43.996199981585441</v>
      </c>
      <c r="Y86">
        <v>0</v>
      </c>
      <c r="Z86">
        <v>2.01070584</v>
      </c>
      <c r="AA86">
        <v>0</v>
      </c>
      <c r="AB86">
        <v>4.0076610000000006</v>
      </c>
      <c r="AC86">
        <v>0</v>
      </c>
      <c r="AD86">
        <v>2.79657</v>
      </c>
      <c r="AE86">
        <v>15.167636296800001</v>
      </c>
      <c r="AF86">
        <v>2.7225251999999998</v>
      </c>
      <c r="AG86">
        <v>12.7780848</v>
      </c>
      <c r="AH86">
        <v>28.709649799999994</v>
      </c>
      <c r="AI86">
        <v>0</v>
      </c>
      <c r="AJ86">
        <v>0</v>
      </c>
      <c r="AK86">
        <v>15.922791270000001</v>
      </c>
      <c r="AL86">
        <v>0</v>
      </c>
      <c r="AM86">
        <v>0</v>
      </c>
      <c r="AN86">
        <v>0.65024826599999996</v>
      </c>
      <c r="AO86">
        <v>1.3529879999999999</v>
      </c>
      <c r="AP86">
        <v>1.9650540000000003</v>
      </c>
      <c r="AQ86">
        <v>0</v>
      </c>
      <c r="AR86">
        <v>6.7741439999999988</v>
      </c>
      <c r="AS86">
        <v>4.9524883199999996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10.421233316715009</v>
      </c>
      <c r="BB86">
        <f t="shared" si="1"/>
        <v>268.22120782199357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1.5172425128552749E-4</v>
      </c>
      <c r="L87">
        <v>0</v>
      </c>
      <c r="M87">
        <v>14.107902121781194</v>
      </c>
      <c r="N87">
        <v>36.243620856650878</v>
      </c>
      <c r="O87">
        <v>0</v>
      </c>
      <c r="P87">
        <v>37.959692442121558</v>
      </c>
      <c r="Q87">
        <v>0</v>
      </c>
      <c r="R87">
        <v>5.9941823137571468</v>
      </c>
      <c r="S87">
        <v>7.9991689945233233</v>
      </c>
      <c r="T87">
        <v>0</v>
      </c>
      <c r="U87">
        <v>17.130602813127929</v>
      </c>
      <c r="V87">
        <v>3.3231472844272849</v>
      </c>
      <c r="W87">
        <v>12.878904913224154</v>
      </c>
      <c r="X87">
        <v>43.996199981585441</v>
      </c>
      <c r="Y87">
        <v>0</v>
      </c>
      <c r="Z87">
        <v>2.01070584</v>
      </c>
      <c r="AA87">
        <v>0</v>
      </c>
      <c r="AB87">
        <v>0</v>
      </c>
      <c r="AC87">
        <v>0</v>
      </c>
      <c r="AD87">
        <v>2.5128600000000003</v>
      </c>
      <c r="AE87">
        <v>4.7236488000000003</v>
      </c>
      <c r="AF87">
        <v>2.7225251999999998</v>
      </c>
      <c r="AG87">
        <v>12.7780848</v>
      </c>
      <c r="AH87">
        <v>21.532237349999999</v>
      </c>
      <c r="AI87">
        <v>0</v>
      </c>
      <c r="AJ87">
        <v>0</v>
      </c>
      <c r="AK87">
        <v>15.922791270000001</v>
      </c>
      <c r="AL87">
        <v>0</v>
      </c>
      <c r="AM87">
        <v>0</v>
      </c>
      <c r="AN87">
        <v>0.65024826599999996</v>
      </c>
      <c r="AO87">
        <v>1.3529879999999999</v>
      </c>
      <c r="AP87">
        <v>1.9650540000000003</v>
      </c>
      <c r="AQ87">
        <v>0</v>
      </c>
      <c r="AR87">
        <v>6.7741439999999988</v>
      </c>
      <c r="AS87">
        <v>4.9524883199999996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9.6316787103492167</v>
      </c>
      <c r="BB87">
        <f t="shared" si="1"/>
        <v>247.89967058110102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1.5172425128552749E-4</v>
      </c>
      <c r="L88">
        <v>0</v>
      </c>
      <c r="M88">
        <v>14.107902121781194</v>
      </c>
      <c r="N88">
        <v>36.243620856650878</v>
      </c>
      <c r="O88">
        <v>0</v>
      </c>
      <c r="P88">
        <v>37.959692442121558</v>
      </c>
      <c r="Q88">
        <v>0</v>
      </c>
      <c r="R88">
        <v>5.9941823137571468</v>
      </c>
      <c r="S88">
        <v>7.9991689945233233</v>
      </c>
      <c r="T88">
        <v>0</v>
      </c>
      <c r="U88">
        <v>17.130602813127929</v>
      </c>
      <c r="V88">
        <v>3.3231472844272849</v>
      </c>
      <c r="W88">
        <v>12.878904913224154</v>
      </c>
      <c r="X88">
        <v>43.996199981585441</v>
      </c>
      <c r="Y88">
        <v>0</v>
      </c>
      <c r="Z88">
        <v>2.01070584</v>
      </c>
      <c r="AA88">
        <v>0</v>
      </c>
      <c r="AB88">
        <v>0</v>
      </c>
      <c r="AC88">
        <v>0</v>
      </c>
      <c r="AD88">
        <v>2.5128600000000003</v>
      </c>
      <c r="AE88">
        <v>4.7236488000000003</v>
      </c>
      <c r="AF88">
        <v>2.7225251999999998</v>
      </c>
      <c r="AG88">
        <v>12.7780848</v>
      </c>
      <c r="AH88">
        <v>14.354824899999999</v>
      </c>
      <c r="AI88">
        <v>0</v>
      </c>
      <c r="AJ88">
        <v>0</v>
      </c>
      <c r="AK88">
        <v>15.922791270000001</v>
      </c>
      <c r="AL88">
        <v>0</v>
      </c>
      <c r="AM88">
        <v>0</v>
      </c>
      <c r="AN88">
        <v>0.65024826599999996</v>
      </c>
      <c r="AO88">
        <v>1.3529879999999999</v>
      </c>
      <c r="AP88">
        <v>1.9650540000000003</v>
      </c>
      <c r="AQ88">
        <v>0</v>
      </c>
      <c r="AR88">
        <v>6.7741439999999988</v>
      </c>
      <c r="AS88">
        <v>4.9524883199999996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9.3632435628492132</v>
      </c>
      <c r="BB88">
        <f t="shared" si="1"/>
        <v>240.99069327860099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1.5172425128552749E-4</v>
      </c>
      <c r="L89">
        <v>0</v>
      </c>
      <c r="M89">
        <v>14.107902121781194</v>
      </c>
      <c r="N89">
        <v>36.243620856650878</v>
      </c>
      <c r="O89">
        <v>0</v>
      </c>
      <c r="P89">
        <v>37.959692442121558</v>
      </c>
      <c r="Q89">
        <v>0</v>
      </c>
      <c r="R89">
        <v>5.9941823137571468</v>
      </c>
      <c r="S89">
        <v>7.9991689945233233</v>
      </c>
      <c r="T89">
        <v>0</v>
      </c>
      <c r="U89">
        <v>17.130602813127929</v>
      </c>
      <c r="V89">
        <v>3.5829905011933176</v>
      </c>
      <c r="W89">
        <v>13.999942857142857</v>
      </c>
      <c r="X89">
        <v>43.996199981585441</v>
      </c>
      <c r="Y89">
        <v>0</v>
      </c>
      <c r="Z89">
        <v>2.01070584</v>
      </c>
      <c r="AA89">
        <v>0</v>
      </c>
      <c r="AB89">
        <v>0</v>
      </c>
      <c r="AC89">
        <v>0</v>
      </c>
      <c r="AD89">
        <v>2.5128600000000003</v>
      </c>
      <c r="AE89">
        <v>4.7236488000000003</v>
      </c>
      <c r="AF89">
        <v>2.7225251999999998</v>
      </c>
      <c r="AG89">
        <v>12.7780848</v>
      </c>
      <c r="AH89">
        <v>7.1774124500000003</v>
      </c>
      <c r="AI89">
        <v>0</v>
      </c>
      <c r="AJ89">
        <v>0</v>
      </c>
      <c r="AK89">
        <v>15.922791270000001</v>
      </c>
      <c r="AL89">
        <v>0</v>
      </c>
      <c r="AM89">
        <v>0</v>
      </c>
      <c r="AN89">
        <v>0.65024826599999996</v>
      </c>
      <c r="AO89">
        <v>1.8941831999999998</v>
      </c>
      <c r="AP89">
        <v>3.5370971999999998</v>
      </c>
      <c r="AQ89">
        <v>0</v>
      </c>
      <c r="AR89">
        <v>6.7741439999999988</v>
      </c>
      <c r="AS89">
        <v>4.9524883199999996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9.2254882746317808</v>
      </c>
      <c r="BB89">
        <f t="shared" si="1"/>
        <v>237.44515567750312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1.5172425128552749E-4</v>
      </c>
      <c r="L90">
        <v>0</v>
      </c>
      <c r="M90">
        <v>14.107902121781194</v>
      </c>
      <c r="N90">
        <v>36.243620856650878</v>
      </c>
      <c r="O90">
        <v>0</v>
      </c>
      <c r="P90">
        <v>37.959692442121558</v>
      </c>
      <c r="Q90">
        <v>0</v>
      </c>
      <c r="R90">
        <v>5.9941823137571468</v>
      </c>
      <c r="S90">
        <v>7.9991689945233233</v>
      </c>
      <c r="T90">
        <v>0</v>
      </c>
      <c r="U90">
        <v>17.130602813127929</v>
      </c>
      <c r="V90">
        <v>3.5829905011933176</v>
      </c>
      <c r="W90">
        <v>13.999942857142857</v>
      </c>
      <c r="X90">
        <v>43.996199981585441</v>
      </c>
      <c r="Y90">
        <v>0</v>
      </c>
      <c r="Z90">
        <v>2.01070584</v>
      </c>
      <c r="AA90">
        <v>0</v>
      </c>
      <c r="AB90">
        <v>0</v>
      </c>
      <c r="AC90">
        <v>0</v>
      </c>
      <c r="AD90">
        <v>2.5128600000000003</v>
      </c>
      <c r="AE90">
        <v>4.7236488000000003</v>
      </c>
      <c r="AF90">
        <v>2.7225251999999998</v>
      </c>
      <c r="AG90">
        <v>12.7780848</v>
      </c>
      <c r="AH90">
        <v>7.1774124500000003</v>
      </c>
      <c r="AI90">
        <v>0</v>
      </c>
      <c r="AJ90">
        <v>0</v>
      </c>
      <c r="AK90">
        <v>15.922791270000001</v>
      </c>
      <c r="AL90">
        <v>0</v>
      </c>
      <c r="AM90">
        <v>0</v>
      </c>
      <c r="AN90">
        <v>0.65024826599999996</v>
      </c>
      <c r="AO90">
        <v>1.8941831999999998</v>
      </c>
      <c r="AP90">
        <v>3.5370971999999998</v>
      </c>
      <c r="AQ90">
        <v>0</v>
      </c>
      <c r="AR90">
        <v>6.7741439999999988</v>
      </c>
      <c r="AS90">
        <v>4.9524883199999996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9.2254882746317808</v>
      </c>
      <c r="BB90">
        <f t="shared" si="1"/>
        <v>237.44515567750312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1.5172425128552749E-4</v>
      </c>
      <c r="L91">
        <v>0</v>
      </c>
      <c r="M91">
        <v>14.107902121781194</v>
      </c>
      <c r="N91">
        <v>36.243620856650878</v>
      </c>
      <c r="O91">
        <v>0</v>
      </c>
      <c r="P91">
        <v>37.959692442121558</v>
      </c>
      <c r="Q91">
        <v>0</v>
      </c>
      <c r="R91">
        <v>5.9941823137571468</v>
      </c>
      <c r="S91">
        <v>7.9991689945233233</v>
      </c>
      <c r="T91">
        <v>0</v>
      </c>
      <c r="U91">
        <v>17.130602813127929</v>
      </c>
      <c r="V91">
        <v>3.5787199523241955</v>
      </c>
      <c r="W91">
        <v>13.999942857142857</v>
      </c>
      <c r="X91">
        <v>43.996199981585441</v>
      </c>
      <c r="Y91">
        <v>0</v>
      </c>
      <c r="Z91">
        <v>2.01070584</v>
      </c>
      <c r="AA91">
        <v>0</v>
      </c>
      <c r="AB91">
        <v>0</v>
      </c>
      <c r="AC91">
        <v>0</v>
      </c>
      <c r="AD91">
        <v>2.5128600000000003</v>
      </c>
      <c r="AE91">
        <v>4.7236488000000003</v>
      </c>
      <c r="AF91">
        <v>2.7225251999999998</v>
      </c>
      <c r="AG91">
        <v>12.7780848</v>
      </c>
      <c r="AH91">
        <v>7.1774124500000003</v>
      </c>
      <c r="AI91">
        <v>0</v>
      </c>
      <c r="AJ91">
        <v>0</v>
      </c>
      <c r="AK91">
        <v>15.922791270000001</v>
      </c>
      <c r="AL91">
        <v>0</v>
      </c>
      <c r="AM91">
        <v>0</v>
      </c>
      <c r="AN91">
        <v>0.65024826599999996</v>
      </c>
      <c r="AO91">
        <v>1.5333864000000001</v>
      </c>
      <c r="AP91">
        <v>1.9650540000000003</v>
      </c>
      <c r="AQ91">
        <v>0</v>
      </c>
      <c r="AR91">
        <v>8.1289727999999997</v>
      </c>
      <c r="AS91">
        <v>5.7779030399999991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9.2345810306987843</v>
      </c>
      <c r="BB91">
        <f t="shared" si="1"/>
        <v>237.67919589256707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1.5172425128552749E-4</v>
      </c>
      <c r="L92">
        <v>0</v>
      </c>
      <c r="M92">
        <v>14.107902121781194</v>
      </c>
      <c r="N92">
        <v>36.243620856650878</v>
      </c>
      <c r="O92">
        <v>0</v>
      </c>
      <c r="P92">
        <v>37.959692442121558</v>
      </c>
      <c r="Q92">
        <v>0</v>
      </c>
      <c r="R92">
        <v>5.9941823137571468</v>
      </c>
      <c r="S92">
        <v>7.9991689945233233</v>
      </c>
      <c r="T92">
        <v>0</v>
      </c>
      <c r="U92">
        <v>17.130602813127929</v>
      </c>
      <c r="V92">
        <v>3.5787199523241955</v>
      </c>
      <c r="W92">
        <v>13.999942857142857</v>
      </c>
      <c r="X92">
        <v>43.996199981585441</v>
      </c>
      <c r="Y92">
        <v>0</v>
      </c>
      <c r="Z92">
        <v>2.01070584</v>
      </c>
      <c r="AA92">
        <v>0</v>
      </c>
      <c r="AB92">
        <v>0</v>
      </c>
      <c r="AC92">
        <v>0</v>
      </c>
      <c r="AD92">
        <v>2.5128600000000003</v>
      </c>
      <c r="AE92">
        <v>4.7236488000000003</v>
      </c>
      <c r="AF92">
        <v>2.7225251999999998</v>
      </c>
      <c r="AG92">
        <v>12.7780848</v>
      </c>
      <c r="AH92">
        <v>7.1774124500000003</v>
      </c>
      <c r="AI92">
        <v>0</v>
      </c>
      <c r="AJ92">
        <v>0</v>
      </c>
      <c r="AK92">
        <v>15.922791270000001</v>
      </c>
      <c r="AL92">
        <v>0</v>
      </c>
      <c r="AM92">
        <v>0</v>
      </c>
      <c r="AN92">
        <v>0.65024826599999996</v>
      </c>
      <c r="AO92">
        <v>1.5333864000000001</v>
      </c>
      <c r="AP92">
        <v>1.9650540000000003</v>
      </c>
      <c r="AQ92">
        <v>0</v>
      </c>
      <c r="AR92">
        <v>8.1289727999999997</v>
      </c>
      <c r="AS92">
        <v>5.7779030399999991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9.2345810306987843</v>
      </c>
      <c r="BB92">
        <f t="shared" si="1"/>
        <v>237.67919589256707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1.5172425128552749E-4</v>
      </c>
      <c r="L93">
        <v>0</v>
      </c>
      <c r="M93">
        <v>14.107902121781194</v>
      </c>
      <c r="N93">
        <v>36.243620856650878</v>
      </c>
      <c r="O93">
        <v>0</v>
      </c>
      <c r="P93">
        <v>37.959692442121558</v>
      </c>
      <c r="Q93">
        <v>0</v>
      </c>
      <c r="R93">
        <v>5.9941823137571468</v>
      </c>
      <c r="S93">
        <v>7.9991689945233233</v>
      </c>
      <c r="T93">
        <v>0</v>
      </c>
      <c r="U93">
        <v>17.130602813127929</v>
      </c>
      <c r="V93">
        <v>3.5787199523241955</v>
      </c>
      <c r="W93">
        <v>13.999942857142857</v>
      </c>
      <c r="X93">
        <v>40.711243267574758</v>
      </c>
      <c r="Y93">
        <v>0</v>
      </c>
      <c r="Z93">
        <v>2.01070584</v>
      </c>
      <c r="AA93">
        <v>0</v>
      </c>
      <c r="AB93">
        <v>0</v>
      </c>
      <c r="AC93">
        <v>0</v>
      </c>
      <c r="AD93">
        <v>2.5128600000000003</v>
      </c>
      <c r="AE93">
        <v>4.7236488000000003</v>
      </c>
      <c r="AF93">
        <v>2.7225251999999998</v>
      </c>
      <c r="AG93">
        <v>12.7780848</v>
      </c>
      <c r="AH93">
        <v>5.4920281500000003</v>
      </c>
      <c r="AI93">
        <v>0</v>
      </c>
      <c r="AJ93">
        <v>0</v>
      </c>
      <c r="AK93">
        <v>15.922791270000001</v>
      </c>
      <c r="AL93">
        <v>0</v>
      </c>
      <c r="AM93">
        <v>0</v>
      </c>
      <c r="AN93">
        <v>0.65024826599999996</v>
      </c>
      <c r="AO93">
        <v>1.5333864000000001</v>
      </c>
      <c r="AP93">
        <v>1.9650540000000003</v>
      </c>
      <c r="AQ93">
        <v>0</v>
      </c>
      <c r="AR93">
        <v>8.1289727999999997</v>
      </c>
      <c r="AS93">
        <v>5.7779030399999991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9.0486903975001489</v>
      </c>
      <c r="BB93">
        <f t="shared" si="1"/>
        <v>232.89474551175499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1.5172425128552749E-4</v>
      </c>
      <c r="L94">
        <v>0</v>
      </c>
      <c r="M94">
        <v>14.107902121781194</v>
      </c>
      <c r="N94">
        <v>36.243620856650878</v>
      </c>
      <c r="O94">
        <v>0</v>
      </c>
      <c r="P94">
        <v>37.959692442121558</v>
      </c>
      <c r="Q94">
        <v>0</v>
      </c>
      <c r="R94">
        <v>5.9941823137571468</v>
      </c>
      <c r="S94">
        <v>7.9991689945233233</v>
      </c>
      <c r="T94">
        <v>0</v>
      </c>
      <c r="U94">
        <v>17.130602813127929</v>
      </c>
      <c r="V94">
        <v>3.5787199523241955</v>
      </c>
      <c r="W94">
        <v>13.999942857142857</v>
      </c>
      <c r="X94">
        <v>33.918389457859618</v>
      </c>
      <c r="Y94">
        <v>0</v>
      </c>
      <c r="Z94">
        <v>2.01070584</v>
      </c>
      <c r="AA94">
        <v>0</v>
      </c>
      <c r="AB94">
        <v>0</v>
      </c>
      <c r="AC94">
        <v>0</v>
      </c>
      <c r="AD94">
        <v>2.5128600000000003</v>
      </c>
      <c r="AE94">
        <v>4.7236488000000003</v>
      </c>
      <c r="AF94">
        <v>2.7225251999999998</v>
      </c>
      <c r="AG94">
        <v>12.7780848</v>
      </c>
      <c r="AH94">
        <v>0</v>
      </c>
      <c r="AI94">
        <v>0</v>
      </c>
      <c r="AJ94">
        <v>0</v>
      </c>
      <c r="AK94">
        <v>15.922791270000001</v>
      </c>
      <c r="AL94">
        <v>0</v>
      </c>
      <c r="AM94">
        <v>0</v>
      </c>
      <c r="AN94">
        <v>0.65024826599999996</v>
      </c>
      <c r="AO94">
        <v>1.5333864000000001</v>
      </c>
      <c r="AP94">
        <v>1.9650540000000003</v>
      </c>
      <c r="AQ94">
        <v>0</v>
      </c>
      <c r="AR94">
        <v>8.1289727999999997</v>
      </c>
      <c r="AS94">
        <v>5.7779030399999991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8.589235655066318</v>
      </c>
      <c r="BB94">
        <f t="shared" si="1"/>
        <v>221.0693182944737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1.5172425128552749E-4</v>
      </c>
      <c r="L95">
        <v>0</v>
      </c>
      <c r="M95">
        <v>14.107902121781194</v>
      </c>
      <c r="N95">
        <v>36.243620856650878</v>
      </c>
      <c r="O95">
        <v>0</v>
      </c>
      <c r="P95">
        <v>37.959692442121558</v>
      </c>
      <c r="Q95">
        <v>0</v>
      </c>
      <c r="R95">
        <v>5.9941823137571468</v>
      </c>
      <c r="S95">
        <v>7.9991689945233233</v>
      </c>
      <c r="T95">
        <v>0</v>
      </c>
      <c r="U95">
        <v>17.130602813127929</v>
      </c>
      <c r="V95">
        <v>3.5787199523241955</v>
      </c>
      <c r="W95">
        <v>13.999942857142857</v>
      </c>
      <c r="X95">
        <v>27.127978334491168</v>
      </c>
      <c r="Y95">
        <v>0</v>
      </c>
      <c r="Z95">
        <v>2.01070584</v>
      </c>
      <c r="AA95">
        <v>0</v>
      </c>
      <c r="AB95">
        <v>0</v>
      </c>
      <c r="AC95">
        <v>0</v>
      </c>
      <c r="AD95">
        <v>2.5128600000000003</v>
      </c>
      <c r="AE95">
        <v>4.7236488000000003</v>
      </c>
      <c r="AF95">
        <v>2.7225251999999998</v>
      </c>
      <c r="AG95">
        <v>12.7780848</v>
      </c>
      <c r="AH95">
        <v>0</v>
      </c>
      <c r="AI95">
        <v>0</v>
      </c>
      <c r="AJ95">
        <v>0</v>
      </c>
      <c r="AK95">
        <v>15.922791270000001</v>
      </c>
      <c r="AL95">
        <v>0</v>
      </c>
      <c r="AM95">
        <v>0</v>
      </c>
      <c r="AN95">
        <v>0.65024826599999996</v>
      </c>
      <c r="AO95">
        <v>1.5333864000000001</v>
      </c>
      <c r="AP95">
        <v>1.9650540000000003</v>
      </c>
      <c r="AQ95">
        <v>0</v>
      </c>
      <c r="AR95">
        <v>6.7741439999999988</v>
      </c>
      <c r="AS95">
        <v>5.7779030399999991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8.2846037617045276</v>
      </c>
      <c r="BB95">
        <f t="shared" si="1"/>
        <v>213.22871026446705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1.5172425128552749E-4</v>
      </c>
      <c r="L96">
        <v>0</v>
      </c>
      <c r="M96">
        <v>14.107902121781194</v>
      </c>
      <c r="N96">
        <v>36.243620856650878</v>
      </c>
      <c r="O96">
        <v>0</v>
      </c>
      <c r="P96">
        <v>37.959692442121558</v>
      </c>
      <c r="Q96">
        <v>0</v>
      </c>
      <c r="R96">
        <v>5.9941823137571468</v>
      </c>
      <c r="S96">
        <v>7.9991689945233233</v>
      </c>
      <c r="T96">
        <v>0</v>
      </c>
      <c r="U96">
        <v>17.130602813127929</v>
      </c>
      <c r="V96">
        <v>3.5787199523241955</v>
      </c>
      <c r="W96">
        <v>13.999942857142857</v>
      </c>
      <c r="X96">
        <v>24.87894459390213</v>
      </c>
      <c r="Y96">
        <v>0</v>
      </c>
      <c r="Z96">
        <v>2.01070584</v>
      </c>
      <c r="AA96">
        <v>0</v>
      </c>
      <c r="AB96">
        <v>0</v>
      </c>
      <c r="AC96">
        <v>0</v>
      </c>
      <c r="AD96">
        <v>2.5128600000000003</v>
      </c>
      <c r="AE96">
        <v>4.7236488000000003</v>
      </c>
      <c r="AF96">
        <v>2.7225251999999998</v>
      </c>
      <c r="AG96">
        <v>12.7780848</v>
      </c>
      <c r="AH96">
        <v>0</v>
      </c>
      <c r="AI96">
        <v>0</v>
      </c>
      <c r="AJ96">
        <v>0</v>
      </c>
      <c r="AK96">
        <v>15.922791270000001</v>
      </c>
      <c r="AL96">
        <v>0</v>
      </c>
      <c r="AM96">
        <v>0</v>
      </c>
      <c r="AN96">
        <v>0.65024826599999996</v>
      </c>
      <c r="AO96">
        <v>1.5333864000000001</v>
      </c>
      <c r="AP96">
        <v>1.9650540000000003</v>
      </c>
      <c r="AQ96">
        <v>0</v>
      </c>
      <c r="AR96">
        <v>6.7741439999999988</v>
      </c>
      <c r="AS96">
        <v>5.7779030399999991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8.2004899611615976</v>
      </c>
      <c r="BB96">
        <f t="shared" si="1"/>
        <v>211.06379032442095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1.5172425128552749E-4</v>
      </c>
      <c r="L97">
        <v>0</v>
      </c>
      <c r="M97">
        <v>14.107902121781194</v>
      </c>
      <c r="N97">
        <v>36.243620856650878</v>
      </c>
      <c r="O97">
        <v>0</v>
      </c>
      <c r="P97">
        <v>37.959692442121558</v>
      </c>
      <c r="Q97">
        <v>0</v>
      </c>
      <c r="R97">
        <v>5.9941823137571468</v>
      </c>
      <c r="S97">
        <v>7.9991689945233233</v>
      </c>
      <c r="T97">
        <v>0</v>
      </c>
      <c r="U97">
        <v>17.130602813127929</v>
      </c>
      <c r="V97">
        <v>3.5787199523241955</v>
      </c>
      <c r="W97">
        <v>14.002309997362174</v>
      </c>
      <c r="X97">
        <v>25.701225853250691</v>
      </c>
      <c r="Y97">
        <v>0</v>
      </c>
      <c r="Z97">
        <v>2.01070584</v>
      </c>
      <c r="AA97">
        <v>0</v>
      </c>
      <c r="AB97">
        <v>0</v>
      </c>
      <c r="AC97">
        <v>0</v>
      </c>
      <c r="AD97">
        <v>2.5128600000000003</v>
      </c>
      <c r="AE97">
        <v>4.7236488000000003</v>
      </c>
      <c r="AF97">
        <v>2.7225251999999998</v>
      </c>
      <c r="AG97">
        <v>12.7780848</v>
      </c>
      <c r="AH97">
        <v>0</v>
      </c>
      <c r="AI97">
        <v>0</v>
      </c>
      <c r="AJ97">
        <v>0</v>
      </c>
      <c r="AK97">
        <v>15.922791270000001</v>
      </c>
      <c r="AL97">
        <v>0</v>
      </c>
      <c r="AM97">
        <v>0</v>
      </c>
      <c r="AN97">
        <v>0.65024826599999996</v>
      </c>
      <c r="AO97">
        <v>1.5333864000000001</v>
      </c>
      <c r="AP97">
        <v>1.7685486000000001</v>
      </c>
      <c r="AQ97">
        <v>0</v>
      </c>
      <c r="AR97">
        <v>8.1289727999999997</v>
      </c>
      <c r="AS97">
        <v>5.7779030399999991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8.2746530326679277</v>
      </c>
      <c r="BB97">
        <f t="shared" si="1"/>
        <v>212.97259905248245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1.5172425128552749E-4</v>
      </c>
      <c r="L98">
        <v>0</v>
      </c>
      <c r="M98">
        <v>14.107902121781194</v>
      </c>
      <c r="N98">
        <v>36.243620856650878</v>
      </c>
      <c r="O98">
        <v>0</v>
      </c>
      <c r="P98">
        <v>37.959692442121558</v>
      </c>
      <c r="Q98">
        <v>0</v>
      </c>
      <c r="R98">
        <v>0</v>
      </c>
      <c r="S98">
        <v>0.12480122923541377</v>
      </c>
      <c r="T98">
        <v>0</v>
      </c>
      <c r="U98">
        <v>17.130602813127929</v>
      </c>
      <c r="V98">
        <v>0</v>
      </c>
      <c r="W98">
        <v>14.002309997362174</v>
      </c>
      <c r="X98">
        <v>25.701225853250691</v>
      </c>
      <c r="Y98">
        <v>0</v>
      </c>
      <c r="Z98">
        <v>1.9573840000000002</v>
      </c>
      <c r="AA98">
        <v>0</v>
      </c>
      <c r="AB98">
        <v>0</v>
      </c>
      <c r="AC98">
        <v>0</v>
      </c>
      <c r="AD98">
        <v>2.5128600000000003</v>
      </c>
      <c r="AE98">
        <v>4.7236488000000003</v>
      </c>
      <c r="AF98">
        <v>2.7225251999999998</v>
      </c>
      <c r="AG98">
        <v>12.7780848</v>
      </c>
      <c r="AH98">
        <v>0</v>
      </c>
      <c r="AI98">
        <v>0</v>
      </c>
      <c r="AJ98">
        <v>0</v>
      </c>
      <c r="AK98">
        <v>15.922791270000001</v>
      </c>
      <c r="AL98">
        <v>0</v>
      </c>
      <c r="AM98">
        <v>0</v>
      </c>
      <c r="AN98">
        <v>0.65024826599999996</v>
      </c>
      <c r="AO98">
        <v>1.5333864000000001</v>
      </c>
      <c r="AP98">
        <v>1.7685486000000001</v>
      </c>
      <c r="AQ98">
        <v>0</v>
      </c>
      <c r="AR98">
        <v>8.1289727999999997</v>
      </c>
      <c r="AS98">
        <v>5.7779030399999991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7.6201311297472945</v>
      </c>
      <c r="BB98">
        <f t="shared" si="1"/>
        <v>196.12652908403382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2.2255273949478935E-2</v>
      </c>
      <c r="L99">
        <f t="shared" si="2"/>
        <v>0</v>
      </c>
      <c r="M99">
        <f t="shared" si="2"/>
        <v>0.33842396341483472</v>
      </c>
      <c r="N99">
        <f t="shared" si="2"/>
        <v>0.86926090048317173</v>
      </c>
      <c r="O99">
        <f t="shared" si="2"/>
        <v>0</v>
      </c>
      <c r="P99">
        <f t="shared" si="2"/>
        <v>0.8966153341170422</v>
      </c>
      <c r="Q99">
        <f t="shared" si="2"/>
        <v>0</v>
      </c>
      <c r="R99">
        <f t="shared" si="2"/>
        <v>0.12599305102230332</v>
      </c>
      <c r="S99">
        <f t="shared" si="2"/>
        <v>0.1660781671742019</v>
      </c>
      <c r="T99">
        <f t="shared" si="2"/>
        <v>0</v>
      </c>
      <c r="U99">
        <f t="shared" si="2"/>
        <v>0.42039177999562782</v>
      </c>
      <c r="V99">
        <f t="shared" si="2"/>
        <v>4.6984732451952789E-2</v>
      </c>
      <c r="W99">
        <f t="shared" si="2"/>
        <v>0.31632993997736508</v>
      </c>
      <c r="X99">
        <f t="shared" si="2"/>
        <v>1.0204420067863302</v>
      </c>
      <c r="Y99">
        <f t="shared" si="2"/>
        <v>0</v>
      </c>
      <c r="Z99">
        <f t="shared" si="2"/>
        <v>3.3665992360000001E-2</v>
      </c>
      <c r="AA99">
        <f t="shared" si="2"/>
        <v>4.8470764420000013E-2</v>
      </c>
      <c r="AB99">
        <f t="shared" si="2"/>
        <v>6.2519511600000049E-2</v>
      </c>
      <c r="AC99">
        <f t="shared" si="2"/>
        <v>4.6789619086350008E-2</v>
      </c>
      <c r="AD99">
        <f t="shared" si="2"/>
        <v>7.8547139999999988E-2</v>
      </c>
      <c r="AE99">
        <f t="shared" si="2"/>
        <v>0.1053424855262</v>
      </c>
      <c r="AF99">
        <f t="shared" si="2"/>
        <v>5.248423580000007E-2</v>
      </c>
      <c r="AG99">
        <f t="shared" si="2"/>
        <v>0.30667403519999975</v>
      </c>
      <c r="AH99">
        <f t="shared" si="2"/>
        <v>0.29058350000000005</v>
      </c>
      <c r="AI99">
        <f t="shared" si="2"/>
        <v>2.6270499649999998E-2</v>
      </c>
      <c r="AJ99">
        <f t="shared" si="2"/>
        <v>0</v>
      </c>
      <c r="AK99">
        <f t="shared" si="2"/>
        <v>0.38203019739000005</v>
      </c>
      <c r="AL99">
        <f t="shared" si="2"/>
        <v>0</v>
      </c>
      <c r="AM99">
        <f t="shared" si="2"/>
        <v>2.4539725364000006E-2</v>
      </c>
      <c r="AN99">
        <f t="shared" si="2"/>
        <v>1.5519896113499973E-2</v>
      </c>
      <c r="AO99">
        <f t="shared" si="2"/>
        <v>3.5899281599999958E-2</v>
      </c>
      <c r="AP99">
        <f t="shared" si="2"/>
        <v>5.1779172900000066E-2</v>
      </c>
      <c r="AQ99">
        <f t="shared" si="2"/>
        <v>0.10825359999999994</v>
      </c>
      <c r="AR99">
        <f t="shared" si="2"/>
        <v>0.1519948559999999</v>
      </c>
      <c r="AS99">
        <f t="shared" si="2"/>
        <v>0.12011847712800011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0.23054339113546754</v>
      </c>
      <c r="BB99">
        <f t="shared" si="1"/>
        <v>5.9337147483748893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J3" activePane="bottomRight" state="frozen"/>
      <selection pane="topRight" activeCell="B1" sqref="B1"/>
      <selection pane="bottomLeft" activeCell="A3" sqref="A3"/>
      <selection pane="bottomRight" activeCell="V1" sqref="V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1.2050701817928193</v>
      </c>
      <c r="N3">
        <v>2.5346642272922941</v>
      </c>
      <c r="O3">
        <v>2.8097941114865508</v>
      </c>
      <c r="P3">
        <v>1.0436318321860301E-2</v>
      </c>
      <c r="Q3">
        <v>0</v>
      </c>
      <c r="R3">
        <v>1.3656024807186281E-4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0.18595164</v>
      </c>
      <c r="AE3">
        <v>0.32930039999999994</v>
      </c>
      <c r="AF3">
        <v>0.18941669999999999</v>
      </c>
      <c r="AG3">
        <v>1.1690406</v>
      </c>
      <c r="AH3">
        <v>0</v>
      </c>
      <c r="AI3">
        <v>0</v>
      </c>
      <c r="AJ3">
        <v>0</v>
      </c>
      <c r="AK3">
        <v>1.22728221</v>
      </c>
      <c r="AL3">
        <v>0</v>
      </c>
      <c r="AM3">
        <v>0</v>
      </c>
      <c r="AN3">
        <v>1.0066683E-2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79.571426000000002</v>
      </c>
      <c r="BA3">
        <v>3.4236689345640245</v>
      </c>
      <c r="BB3">
        <f>SUM(B3:AZ3)-BA3</f>
        <v>85.818916697577578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1.2050701817928193</v>
      </c>
      <c r="N4">
        <v>2.5346642272922941</v>
      </c>
      <c r="O4">
        <v>2.8097941114865508</v>
      </c>
      <c r="P4">
        <v>1.0436318321860301E-2</v>
      </c>
      <c r="Q4">
        <v>0</v>
      </c>
      <c r="R4">
        <v>1.3656024807186281E-4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0.18595164</v>
      </c>
      <c r="AE4">
        <v>0.32930039999999994</v>
      </c>
      <c r="AF4">
        <v>0.18941669999999999</v>
      </c>
      <c r="AG4">
        <v>1.1690406</v>
      </c>
      <c r="AH4">
        <v>0</v>
      </c>
      <c r="AI4">
        <v>0</v>
      </c>
      <c r="AJ4">
        <v>0</v>
      </c>
      <c r="AK4">
        <v>1.22728221</v>
      </c>
      <c r="AL4">
        <v>0</v>
      </c>
      <c r="AM4">
        <v>0</v>
      </c>
      <c r="AN4">
        <v>1.0066683E-2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79.471425999999994</v>
      </c>
      <c r="BA4">
        <v>3.4136689345640052</v>
      </c>
      <c r="BB4">
        <f t="shared" ref="BB4:BB67" si="0">SUM(B4:AZ4)-BA4</f>
        <v>85.728916697577588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1.2050701817928193</v>
      </c>
      <c r="N5">
        <v>2.5346642272922941</v>
      </c>
      <c r="O5">
        <v>2.8097941114865508</v>
      </c>
      <c r="P5">
        <v>1.0436318321860301E-2</v>
      </c>
      <c r="Q5">
        <v>0</v>
      </c>
      <c r="R5">
        <v>1.3656024807186281E-4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0.18595164</v>
      </c>
      <c r="AE5">
        <v>0.32930039999999994</v>
      </c>
      <c r="AF5">
        <v>0.18941669999999999</v>
      </c>
      <c r="AG5">
        <v>1.1690406</v>
      </c>
      <c r="AH5">
        <v>0</v>
      </c>
      <c r="AI5">
        <v>0</v>
      </c>
      <c r="AJ5">
        <v>0</v>
      </c>
      <c r="AK5">
        <v>1.22728221</v>
      </c>
      <c r="AL5">
        <v>0</v>
      </c>
      <c r="AM5">
        <v>0</v>
      </c>
      <c r="AN5">
        <v>1.0066683E-2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79.451426000000012</v>
      </c>
      <c r="BA5">
        <v>3.4136689345640336</v>
      </c>
      <c r="BB5">
        <f t="shared" si="0"/>
        <v>85.708916697577578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1.2050701817928193</v>
      </c>
      <c r="N6">
        <v>2.5346642272922941</v>
      </c>
      <c r="O6">
        <v>2.8097941114865508</v>
      </c>
      <c r="P6">
        <v>1.0436318321860301E-2</v>
      </c>
      <c r="Q6">
        <v>0</v>
      </c>
      <c r="R6">
        <v>1.3656024807186281E-4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0.18595164</v>
      </c>
      <c r="AE6">
        <v>0.32930039999999994</v>
      </c>
      <c r="AF6">
        <v>0.18941669999999999</v>
      </c>
      <c r="AG6">
        <v>1.1690406</v>
      </c>
      <c r="AH6">
        <v>0</v>
      </c>
      <c r="AI6">
        <v>0</v>
      </c>
      <c r="AJ6">
        <v>0</v>
      </c>
      <c r="AK6">
        <v>1.22728221</v>
      </c>
      <c r="AL6">
        <v>0</v>
      </c>
      <c r="AM6">
        <v>0</v>
      </c>
      <c r="AN6">
        <v>1.0066683E-2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79.451426000000012</v>
      </c>
      <c r="BA6">
        <v>3.4136689345640336</v>
      </c>
      <c r="BB6">
        <f t="shared" si="0"/>
        <v>85.708916697577578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1.2050701817928193</v>
      </c>
      <c r="N7">
        <v>2.5346642272922941</v>
      </c>
      <c r="O7">
        <v>2.8097941114865508</v>
      </c>
      <c r="P7">
        <v>1.0436318321860301E-2</v>
      </c>
      <c r="Q7">
        <v>0</v>
      </c>
      <c r="R7">
        <v>1.3656024807186281E-4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0.18595164</v>
      </c>
      <c r="AE7">
        <v>0</v>
      </c>
      <c r="AF7">
        <v>0.13680094999999998</v>
      </c>
      <c r="AG7">
        <v>1.1690406</v>
      </c>
      <c r="AH7">
        <v>0</v>
      </c>
      <c r="AI7">
        <v>0</v>
      </c>
      <c r="AJ7">
        <v>0</v>
      </c>
      <c r="AK7">
        <v>1.22728221</v>
      </c>
      <c r="AL7">
        <v>0</v>
      </c>
      <c r="AM7">
        <v>0</v>
      </c>
      <c r="AN7">
        <v>1.0066683E-2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79.451426000000012</v>
      </c>
      <c r="BA7">
        <v>3.3993852855640339</v>
      </c>
      <c r="BB7">
        <f t="shared" si="0"/>
        <v>85.341284196577575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1.2050701817928193</v>
      </c>
      <c r="N8">
        <v>2.5346642272922941</v>
      </c>
      <c r="O8">
        <v>2.8097941114865508</v>
      </c>
      <c r="P8">
        <v>1.0436318321860301E-2</v>
      </c>
      <c r="Q8">
        <v>0</v>
      </c>
      <c r="R8">
        <v>0.2701834197837662</v>
      </c>
      <c r="S8">
        <v>0.25308304550446786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0.18595164</v>
      </c>
      <c r="AE8">
        <v>0</v>
      </c>
      <c r="AF8">
        <v>0.13680094999999998</v>
      </c>
      <c r="AG8">
        <v>1.1690406</v>
      </c>
      <c r="AH8">
        <v>0</v>
      </c>
      <c r="AI8">
        <v>0</v>
      </c>
      <c r="AJ8">
        <v>0</v>
      </c>
      <c r="AK8">
        <v>1.22728221</v>
      </c>
      <c r="AL8">
        <v>0</v>
      </c>
      <c r="AM8">
        <v>0</v>
      </c>
      <c r="AN8">
        <v>1.0066683E-2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79.451426000000012</v>
      </c>
      <c r="BA8">
        <v>3.4189503503853729</v>
      </c>
      <c r="BB8">
        <f t="shared" si="0"/>
        <v>85.84484903679639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1.2050701817928193</v>
      </c>
      <c r="N9">
        <v>2.5346642272922941</v>
      </c>
      <c r="O9">
        <v>2.8097941114865508</v>
      </c>
      <c r="P9">
        <v>1.0436318321860301E-2</v>
      </c>
      <c r="Q9">
        <v>0</v>
      </c>
      <c r="R9">
        <v>0.23890118988648096</v>
      </c>
      <c r="S9">
        <v>0.25308304550446786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0.18595164</v>
      </c>
      <c r="AE9">
        <v>0</v>
      </c>
      <c r="AF9">
        <v>0.13680094999999998</v>
      </c>
      <c r="AG9">
        <v>1.1690406</v>
      </c>
      <c r="AH9">
        <v>0</v>
      </c>
      <c r="AI9">
        <v>0</v>
      </c>
      <c r="AJ9">
        <v>0</v>
      </c>
      <c r="AK9">
        <v>1.22728221</v>
      </c>
      <c r="AL9">
        <v>0</v>
      </c>
      <c r="AM9">
        <v>0</v>
      </c>
      <c r="AN9">
        <v>1.0066683E-2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79.471425999999994</v>
      </c>
      <c r="BA9">
        <v>3.4177803747314552</v>
      </c>
      <c r="BB9">
        <f t="shared" si="0"/>
        <v>85.834736782553023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1.2050701817928193</v>
      </c>
      <c r="N10">
        <v>2.5346642272922941</v>
      </c>
      <c r="O10">
        <v>2.8097941114865508</v>
      </c>
      <c r="P10">
        <v>1.0436318321860301E-2</v>
      </c>
      <c r="Q10">
        <v>0</v>
      </c>
      <c r="R10">
        <v>0.23890118988648096</v>
      </c>
      <c r="S10">
        <v>0.25308304550446786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0.18595164</v>
      </c>
      <c r="AE10">
        <v>0</v>
      </c>
      <c r="AF10">
        <v>0.13680094999999998</v>
      </c>
      <c r="AG10">
        <v>1.1690406</v>
      </c>
      <c r="AH10">
        <v>0</v>
      </c>
      <c r="AI10">
        <v>0</v>
      </c>
      <c r="AJ10">
        <v>0</v>
      </c>
      <c r="AK10">
        <v>1.22728221</v>
      </c>
      <c r="AL10">
        <v>0</v>
      </c>
      <c r="AM10">
        <v>0</v>
      </c>
      <c r="AN10">
        <v>1.0066683E-2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79.471425999999994</v>
      </c>
      <c r="BA10">
        <v>3.4177803747314552</v>
      </c>
      <c r="BB10">
        <f t="shared" si="0"/>
        <v>85.834736782553023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1.2050701817928193</v>
      </c>
      <c r="N11">
        <v>2.5346642272922941</v>
      </c>
      <c r="O11">
        <v>2.8097941114865508</v>
      </c>
      <c r="P11">
        <v>1.0436318321860301E-2</v>
      </c>
      <c r="Q11">
        <v>0</v>
      </c>
      <c r="R11">
        <v>0.2701834197837662</v>
      </c>
      <c r="S11">
        <v>0.25308304550446786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0.18595164</v>
      </c>
      <c r="AE11">
        <v>0</v>
      </c>
      <c r="AF11">
        <v>0.13680094999999998</v>
      </c>
      <c r="AG11">
        <v>1.1690406</v>
      </c>
      <c r="AH11">
        <v>0</v>
      </c>
      <c r="AI11">
        <v>0</v>
      </c>
      <c r="AJ11">
        <v>0</v>
      </c>
      <c r="AK11">
        <v>1.22728221</v>
      </c>
      <c r="AL11">
        <v>0</v>
      </c>
      <c r="AM11">
        <v>0</v>
      </c>
      <c r="AN11">
        <v>1.0066683E-2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79.450025999999994</v>
      </c>
      <c r="BA11">
        <v>3.4181503503853463</v>
      </c>
      <c r="BB11">
        <f t="shared" si="0"/>
        <v>85.844249036796398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1.2050701817928193</v>
      </c>
      <c r="N12">
        <v>2.5346642272922941</v>
      </c>
      <c r="O12">
        <v>2.8097941114865508</v>
      </c>
      <c r="P12">
        <v>1.0436318321860301E-2</v>
      </c>
      <c r="Q12">
        <v>0</v>
      </c>
      <c r="R12">
        <v>0.23890118988648096</v>
      </c>
      <c r="S12">
        <v>0.25308304550446786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0.18595164</v>
      </c>
      <c r="AE12">
        <v>0</v>
      </c>
      <c r="AF12">
        <v>0.13680094999999998</v>
      </c>
      <c r="AG12">
        <v>1.1690406</v>
      </c>
      <c r="AH12">
        <v>0</v>
      </c>
      <c r="AI12">
        <v>0</v>
      </c>
      <c r="AJ12">
        <v>0</v>
      </c>
      <c r="AK12">
        <v>1.22728221</v>
      </c>
      <c r="AL12">
        <v>0</v>
      </c>
      <c r="AM12">
        <v>0</v>
      </c>
      <c r="AN12">
        <v>1.0066683E-2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79.450025999999994</v>
      </c>
      <c r="BA12">
        <v>3.4169803747314571</v>
      </c>
      <c r="BB12">
        <f t="shared" si="0"/>
        <v>85.814136782553021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1.2050701817928193</v>
      </c>
      <c r="N13">
        <v>2.5346642272922941</v>
      </c>
      <c r="O13">
        <v>2.8097941114865508</v>
      </c>
      <c r="P13">
        <v>1.0436318321860301E-2</v>
      </c>
      <c r="Q13">
        <v>0</v>
      </c>
      <c r="R13">
        <v>0.23890118988648096</v>
      </c>
      <c r="S13">
        <v>0.25308304550446786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0.18595164</v>
      </c>
      <c r="AE13">
        <v>0</v>
      </c>
      <c r="AF13">
        <v>0.13680094999999998</v>
      </c>
      <c r="AG13">
        <v>1.1690406</v>
      </c>
      <c r="AH13">
        <v>0</v>
      </c>
      <c r="AI13">
        <v>0</v>
      </c>
      <c r="AJ13">
        <v>0</v>
      </c>
      <c r="AK13">
        <v>1.22728221</v>
      </c>
      <c r="AL13">
        <v>0</v>
      </c>
      <c r="AM13">
        <v>0</v>
      </c>
      <c r="AN13">
        <v>1.0066683E-2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79.450025999999994</v>
      </c>
      <c r="BA13">
        <v>3.4169803747314571</v>
      </c>
      <c r="BB13">
        <f t="shared" si="0"/>
        <v>85.814136782553021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1.2050701817928193</v>
      </c>
      <c r="N14">
        <v>2.5346642272922941</v>
      </c>
      <c r="O14">
        <v>2.8097941114865508</v>
      </c>
      <c r="P14">
        <v>1.0436318321860301E-2</v>
      </c>
      <c r="Q14">
        <v>0</v>
      </c>
      <c r="R14">
        <v>0.23890118988648096</v>
      </c>
      <c r="S14">
        <v>0.25308304550446786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0.18595164</v>
      </c>
      <c r="AE14">
        <v>0</v>
      </c>
      <c r="AF14">
        <v>0.13680094999999998</v>
      </c>
      <c r="AG14">
        <v>1.1690406</v>
      </c>
      <c r="AH14">
        <v>0</v>
      </c>
      <c r="AI14">
        <v>0</v>
      </c>
      <c r="AJ14">
        <v>0</v>
      </c>
      <c r="AK14">
        <v>1.22728221</v>
      </c>
      <c r="AL14">
        <v>0</v>
      </c>
      <c r="AM14">
        <v>0</v>
      </c>
      <c r="AN14">
        <v>1.0066683E-2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79.450025999999994</v>
      </c>
      <c r="BA14">
        <v>3.4169803747314571</v>
      </c>
      <c r="BB14">
        <f t="shared" si="0"/>
        <v>85.814136782553021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1.2050701817928193</v>
      </c>
      <c r="N15">
        <v>2.5346642272922941</v>
      </c>
      <c r="O15">
        <v>2.8097941114865508</v>
      </c>
      <c r="P15">
        <v>1.0436318321860301E-2</v>
      </c>
      <c r="Q15">
        <v>0</v>
      </c>
      <c r="R15">
        <v>0.23889539256198353</v>
      </c>
      <c r="S15">
        <v>0.25308304550446786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0.18595164</v>
      </c>
      <c r="AE15">
        <v>0</v>
      </c>
      <c r="AF15">
        <v>0.13680094999999998</v>
      </c>
      <c r="AG15">
        <v>1.1690406</v>
      </c>
      <c r="AH15">
        <v>0</v>
      </c>
      <c r="AI15">
        <v>0</v>
      </c>
      <c r="AJ15">
        <v>0</v>
      </c>
      <c r="AK15">
        <v>1.22728221</v>
      </c>
      <c r="AL15">
        <v>0</v>
      </c>
      <c r="AM15">
        <v>0</v>
      </c>
      <c r="AN15">
        <v>1.0066683E-2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79.450025999999994</v>
      </c>
      <c r="BA15">
        <v>3.4169801721433752</v>
      </c>
      <c r="BB15">
        <f t="shared" si="0"/>
        <v>85.814131187816599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1.2050701817928193</v>
      </c>
      <c r="N16">
        <v>2.5346642272922941</v>
      </c>
      <c r="O16">
        <v>2.8097941114865508</v>
      </c>
      <c r="P16">
        <v>1.0436318321860301E-2</v>
      </c>
      <c r="Q16">
        <v>0</v>
      </c>
      <c r="R16">
        <v>0.23890118988648096</v>
      </c>
      <c r="S16">
        <v>0.2386529192015209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0.18595164</v>
      </c>
      <c r="AE16">
        <v>0</v>
      </c>
      <c r="AF16">
        <v>0.13680094999999998</v>
      </c>
      <c r="AG16">
        <v>1.1690406</v>
      </c>
      <c r="AH16">
        <v>0</v>
      </c>
      <c r="AI16">
        <v>0</v>
      </c>
      <c r="AJ16">
        <v>0</v>
      </c>
      <c r="AK16">
        <v>1.22728221</v>
      </c>
      <c r="AL16">
        <v>0</v>
      </c>
      <c r="AM16">
        <v>0</v>
      </c>
      <c r="AN16">
        <v>1.0066683E-2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79.450025999999994</v>
      </c>
      <c r="BA16">
        <v>3.4164406908213483</v>
      </c>
      <c r="BB16">
        <f t="shared" si="0"/>
        <v>85.800246340160172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1.2050701817928193</v>
      </c>
      <c r="N17">
        <v>2.5346642272922941</v>
      </c>
      <c r="O17">
        <v>2.8097941114865508</v>
      </c>
      <c r="P17">
        <v>1.0436318321860301E-2</v>
      </c>
      <c r="Q17">
        <v>0</v>
      </c>
      <c r="R17">
        <v>0.23890118988648096</v>
      </c>
      <c r="S17">
        <v>0.2386529192015209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0.18595164</v>
      </c>
      <c r="AE17">
        <v>0</v>
      </c>
      <c r="AF17">
        <v>0.13680094999999998</v>
      </c>
      <c r="AG17">
        <v>1.1690406</v>
      </c>
      <c r="AH17">
        <v>0</v>
      </c>
      <c r="AI17">
        <v>0</v>
      </c>
      <c r="AJ17">
        <v>0</v>
      </c>
      <c r="AK17">
        <v>1.2152794500000001</v>
      </c>
      <c r="AL17">
        <v>0</v>
      </c>
      <c r="AM17">
        <v>0</v>
      </c>
      <c r="AN17">
        <v>1.0066683E-2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79.450025999999994</v>
      </c>
      <c r="BA17">
        <v>3.4159917885213482</v>
      </c>
      <c r="BB17">
        <f t="shared" si="0"/>
        <v>85.788692482460164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1.2050701817928193</v>
      </c>
      <c r="N18">
        <v>2.5346642272922941</v>
      </c>
      <c r="O18">
        <v>2.8097941114865508</v>
      </c>
      <c r="P18">
        <v>1.0436318321860301E-2</v>
      </c>
      <c r="Q18">
        <v>0</v>
      </c>
      <c r="R18">
        <v>0.23890118988648096</v>
      </c>
      <c r="S18">
        <v>0.2386529192015209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0.18595164</v>
      </c>
      <c r="AE18">
        <v>0</v>
      </c>
      <c r="AF18">
        <v>0.13680094999999998</v>
      </c>
      <c r="AG18">
        <v>1.1690406</v>
      </c>
      <c r="AH18">
        <v>0</v>
      </c>
      <c r="AI18">
        <v>0</v>
      </c>
      <c r="AJ18">
        <v>0</v>
      </c>
      <c r="AK18">
        <v>1.2152794500000001</v>
      </c>
      <c r="AL18">
        <v>0</v>
      </c>
      <c r="AM18">
        <v>0</v>
      </c>
      <c r="AN18">
        <v>1.0066683E-2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79.450025999999994</v>
      </c>
      <c r="BA18">
        <v>3.4159917885213482</v>
      </c>
      <c r="BB18">
        <f t="shared" si="0"/>
        <v>85.788692482460164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1.2050701817928193</v>
      </c>
      <c r="N19">
        <v>2.5346642272922941</v>
      </c>
      <c r="O19">
        <v>2.8097941114865508</v>
      </c>
      <c r="P19">
        <v>1.0436318321860301E-2</v>
      </c>
      <c r="Q19">
        <v>0</v>
      </c>
      <c r="R19">
        <v>0.29076712614259603</v>
      </c>
      <c r="S19">
        <v>0.29502323969999972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0.18595164</v>
      </c>
      <c r="AE19">
        <v>0</v>
      </c>
      <c r="AF19">
        <v>0.13680094999999998</v>
      </c>
      <c r="AG19">
        <v>1.1690406</v>
      </c>
      <c r="AH19">
        <v>0</v>
      </c>
      <c r="AI19">
        <v>0</v>
      </c>
      <c r="AJ19">
        <v>0</v>
      </c>
      <c r="AK19">
        <v>1.2212808300000002</v>
      </c>
      <c r="AL19">
        <v>0</v>
      </c>
      <c r="AM19">
        <v>0</v>
      </c>
      <c r="AN19">
        <v>1.0066683E-2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79.500026000000005</v>
      </c>
      <c r="BA19">
        <v>3.4202643010684741</v>
      </c>
      <c r="BB19">
        <f t="shared" si="0"/>
        <v>85.948657606667652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1.2050701817928193</v>
      </c>
      <c r="N20">
        <v>2.5346642272922941</v>
      </c>
      <c r="O20">
        <v>2.8097941114865508</v>
      </c>
      <c r="P20">
        <v>1.0436318321860301E-2</v>
      </c>
      <c r="Q20">
        <v>0</v>
      </c>
      <c r="R20">
        <v>0.29076712614259603</v>
      </c>
      <c r="S20">
        <v>0.29502323969999972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0.18595164</v>
      </c>
      <c r="AE20">
        <v>0</v>
      </c>
      <c r="AF20">
        <v>0.13680094999999998</v>
      </c>
      <c r="AG20">
        <v>1.1690406</v>
      </c>
      <c r="AH20">
        <v>0</v>
      </c>
      <c r="AI20">
        <v>0</v>
      </c>
      <c r="AJ20">
        <v>0</v>
      </c>
      <c r="AK20">
        <v>1.2212808300000002</v>
      </c>
      <c r="AL20">
        <v>0</v>
      </c>
      <c r="AM20">
        <v>0</v>
      </c>
      <c r="AN20">
        <v>1.0066683E-2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79.500026000000005</v>
      </c>
      <c r="BA20">
        <v>3.4202643010684741</v>
      </c>
      <c r="BB20">
        <f t="shared" si="0"/>
        <v>85.948657606667652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1.2050701817928193</v>
      </c>
      <c r="N21">
        <v>2.5346642272922941</v>
      </c>
      <c r="O21">
        <v>2.8097941114865508</v>
      </c>
      <c r="P21">
        <v>1.0436318321860301E-2</v>
      </c>
      <c r="Q21">
        <v>0</v>
      </c>
      <c r="R21">
        <v>0.29076712614259603</v>
      </c>
      <c r="S21">
        <v>0.29502323969999972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0.18595164</v>
      </c>
      <c r="AE21">
        <v>0</v>
      </c>
      <c r="AF21">
        <v>0.13680094999999998</v>
      </c>
      <c r="AG21">
        <v>1.1690406</v>
      </c>
      <c r="AH21">
        <v>0</v>
      </c>
      <c r="AI21">
        <v>0</v>
      </c>
      <c r="AJ21">
        <v>0</v>
      </c>
      <c r="AK21">
        <v>1.22728221</v>
      </c>
      <c r="AL21">
        <v>0</v>
      </c>
      <c r="AM21">
        <v>0</v>
      </c>
      <c r="AN21">
        <v>1.0371733999999999E-2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79.500026000000005</v>
      </c>
      <c r="BA21">
        <v>3.4205001388684741</v>
      </c>
      <c r="BB21">
        <f t="shared" si="0"/>
        <v>85.954728199867645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1.2050701817928193</v>
      </c>
      <c r="N22">
        <v>2.5346642272922941</v>
      </c>
      <c r="O22">
        <v>2.8097941114865508</v>
      </c>
      <c r="P22">
        <v>1.0436318321860301E-2</v>
      </c>
      <c r="Q22">
        <v>0</v>
      </c>
      <c r="R22">
        <v>0.29076712614259603</v>
      </c>
      <c r="S22">
        <v>0.29502323969999972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0.18595164</v>
      </c>
      <c r="AE22">
        <v>0</v>
      </c>
      <c r="AF22">
        <v>0.13680094999999998</v>
      </c>
      <c r="AG22">
        <v>1.1690406</v>
      </c>
      <c r="AH22">
        <v>0.20016899999999999</v>
      </c>
      <c r="AI22">
        <v>0</v>
      </c>
      <c r="AJ22">
        <v>0</v>
      </c>
      <c r="AK22">
        <v>1.22728221</v>
      </c>
      <c r="AL22">
        <v>0</v>
      </c>
      <c r="AM22">
        <v>0</v>
      </c>
      <c r="AN22">
        <v>1.0371733999999999E-2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79.553226000000009</v>
      </c>
      <c r="BA22">
        <v>3.4299764594684805</v>
      </c>
      <c r="BB22">
        <f t="shared" si="0"/>
        <v>86.198620879267651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1.2050701817928193</v>
      </c>
      <c r="N23">
        <v>2.5346642272922941</v>
      </c>
      <c r="O23">
        <v>2.8097941114865508</v>
      </c>
      <c r="P23">
        <v>1.0436318321860301E-2</v>
      </c>
      <c r="Q23">
        <v>0</v>
      </c>
      <c r="R23">
        <v>4.4016211717626177E-4</v>
      </c>
      <c r="S23">
        <v>5.5656817729444401E-4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0.18595164</v>
      </c>
      <c r="AE23">
        <v>0</v>
      </c>
      <c r="AF23">
        <v>0.13680094999999998</v>
      </c>
      <c r="AG23">
        <v>1.1690406</v>
      </c>
      <c r="AH23">
        <v>0.40033799999999997</v>
      </c>
      <c r="AI23">
        <v>0</v>
      </c>
      <c r="AJ23">
        <v>0</v>
      </c>
      <c r="AK23">
        <v>1.22728221</v>
      </c>
      <c r="AL23">
        <v>0</v>
      </c>
      <c r="AM23">
        <v>0</v>
      </c>
      <c r="AN23">
        <v>1.0371733999999999E-2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79.604526000000007</v>
      </c>
      <c r="BA23">
        <v>3.4175094953242846</v>
      </c>
      <c r="BB23">
        <f t="shared" si="0"/>
        <v>85.877763207863723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1.2050701817928193</v>
      </c>
      <c r="N24">
        <v>2.5346642272922941</v>
      </c>
      <c r="O24">
        <v>2.8097941114865508</v>
      </c>
      <c r="P24">
        <v>1.0436318321860301E-2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0.22783432000000001</v>
      </c>
      <c r="AD24">
        <v>0.18595164</v>
      </c>
      <c r="AE24">
        <v>0.35923679999999997</v>
      </c>
      <c r="AF24">
        <v>0.13680094999999998</v>
      </c>
      <c r="AG24">
        <v>1.1690406</v>
      </c>
      <c r="AH24">
        <v>0.80067599999999994</v>
      </c>
      <c r="AI24">
        <v>0</v>
      </c>
      <c r="AJ24">
        <v>0</v>
      </c>
      <c r="AK24">
        <v>1.22728221</v>
      </c>
      <c r="AL24">
        <v>0</v>
      </c>
      <c r="AM24">
        <v>0</v>
      </c>
      <c r="AN24">
        <v>1.0371733999999999E-2</v>
      </c>
      <c r="AO24">
        <v>0</v>
      </c>
      <c r="AP24">
        <v>0</v>
      </c>
      <c r="AQ24">
        <v>0.49449399999999999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79.709026000000009</v>
      </c>
      <c r="BA24">
        <v>3.4768043756138152</v>
      </c>
      <c r="BB24">
        <f t="shared" si="0"/>
        <v>87.40387471727972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1.2050701817928193</v>
      </c>
      <c r="N25">
        <v>2.5346642272922941</v>
      </c>
      <c r="O25">
        <v>2.8097941114865508</v>
      </c>
      <c r="P25">
        <v>1.0436318321860301E-2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0.45566863999999985</v>
      </c>
      <c r="AD25">
        <v>0.18595164</v>
      </c>
      <c r="AE25">
        <v>0.35923679999999997</v>
      </c>
      <c r="AF25">
        <v>0.13680094999999998</v>
      </c>
      <c r="AG25">
        <v>1.1690406</v>
      </c>
      <c r="AH25">
        <v>1.4011829999999998</v>
      </c>
      <c r="AI25">
        <v>0</v>
      </c>
      <c r="AJ25">
        <v>0</v>
      </c>
      <c r="AK25">
        <v>1.22728221</v>
      </c>
      <c r="AL25">
        <v>0</v>
      </c>
      <c r="AM25">
        <v>0</v>
      </c>
      <c r="AN25">
        <v>1.0371733999999999E-2</v>
      </c>
      <c r="AO25">
        <v>0</v>
      </c>
      <c r="AP25">
        <v>0</v>
      </c>
      <c r="AQ25">
        <v>0.98898799999999998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80.143925999999993</v>
      </c>
      <c r="BA25">
        <v>3.5425434300137906</v>
      </c>
      <c r="BB25">
        <f t="shared" si="0"/>
        <v>89.095870982879731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1.2050701817928193</v>
      </c>
      <c r="N26">
        <v>2.5346642272922941</v>
      </c>
      <c r="O26">
        <v>2.8097941114865508</v>
      </c>
      <c r="P26">
        <v>1.0436318321860301E-2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0.36250200000000005</v>
      </c>
      <c r="AC26">
        <v>0.45566863999999985</v>
      </c>
      <c r="AD26">
        <v>0.18595164</v>
      </c>
      <c r="AE26">
        <v>0.35923679999999997</v>
      </c>
      <c r="AF26">
        <v>0.13680094999999998</v>
      </c>
      <c r="AG26">
        <v>1.1690406</v>
      </c>
      <c r="AH26">
        <v>1.8015209999999999</v>
      </c>
      <c r="AI26">
        <v>0</v>
      </c>
      <c r="AJ26">
        <v>0</v>
      </c>
      <c r="AK26">
        <v>1.22728221</v>
      </c>
      <c r="AL26">
        <v>0</v>
      </c>
      <c r="AM26">
        <v>0.12075492</v>
      </c>
      <c r="AN26">
        <v>1.0371733999999999E-2</v>
      </c>
      <c r="AO26">
        <v>0</v>
      </c>
      <c r="AP26">
        <v>0</v>
      </c>
      <c r="AQ26">
        <v>0.98898799999999998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80.585626000000005</v>
      </c>
      <c r="BA26">
        <v>3.5898658683138147</v>
      </c>
      <c r="BB26">
        <f t="shared" si="0"/>
        <v>90.373843464579721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1.2050701817928193</v>
      </c>
      <c r="N27">
        <v>2.5346642272922941</v>
      </c>
      <c r="O27">
        <v>2.8097941114865508</v>
      </c>
      <c r="P27">
        <v>1.0436318321860301E-2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0.72870300000000021</v>
      </c>
      <c r="AC27">
        <v>0.68419247700000008</v>
      </c>
      <c r="AD27">
        <v>0.41389236000000007</v>
      </c>
      <c r="AE27">
        <v>0.71847359999999993</v>
      </c>
      <c r="AF27">
        <v>0.18941669999999999</v>
      </c>
      <c r="AG27">
        <v>1.1690406</v>
      </c>
      <c r="AH27">
        <v>2.3019434999999997</v>
      </c>
      <c r="AI27">
        <v>0</v>
      </c>
      <c r="AJ27">
        <v>0</v>
      </c>
      <c r="AK27">
        <v>1.22728221</v>
      </c>
      <c r="AL27">
        <v>0</v>
      </c>
      <c r="AM27">
        <v>0.24150984</v>
      </c>
      <c r="AN27">
        <v>1.0371733999999999E-2</v>
      </c>
      <c r="AO27">
        <v>0</v>
      </c>
      <c r="AP27">
        <v>0</v>
      </c>
      <c r="AQ27">
        <v>1.483482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81.318066000000002</v>
      </c>
      <c r="BA27">
        <v>3.705155960713804</v>
      </c>
      <c r="BB27">
        <f t="shared" si="0"/>
        <v>93.341182899179714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1.2050701817928193</v>
      </c>
      <c r="N28">
        <v>2.5346642272922941</v>
      </c>
      <c r="O28">
        <v>2.8097941114865508</v>
      </c>
      <c r="P28">
        <v>1.0436318321860301E-2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1.0963836000000002</v>
      </c>
      <c r="AC28">
        <v>0.68419247700000008</v>
      </c>
      <c r="AD28">
        <v>0.41389236000000007</v>
      </c>
      <c r="AE28">
        <v>1.1525513999999999</v>
      </c>
      <c r="AF28">
        <v>0.42092600000000008</v>
      </c>
      <c r="AG28">
        <v>1.1690406</v>
      </c>
      <c r="AH28">
        <v>2.9665045800000001</v>
      </c>
      <c r="AI28">
        <v>8.9906999999999987E-2</v>
      </c>
      <c r="AJ28">
        <v>0</v>
      </c>
      <c r="AK28">
        <v>1.22728221</v>
      </c>
      <c r="AL28">
        <v>0</v>
      </c>
      <c r="AM28">
        <v>0.36783806399999996</v>
      </c>
      <c r="AN28">
        <v>1.0371733999999999E-2</v>
      </c>
      <c r="AO28">
        <v>0</v>
      </c>
      <c r="AP28">
        <v>0</v>
      </c>
      <c r="AQ28">
        <v>1.977976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82.422146000000012</v>
      </c>
      <c r="BA28">
        <v>3.8365280470138314</v>
      </c>
      <c r="BB28">
        <f t="shared" si="0"/>
        <v>96.722448816879719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1.2050701817928193</v>
      </c>
      <c r="N29">
        <v>2.5346642272922941</v>
      </c>
      <c r="O29">
        <v>2.8097941114865508</v>
      </c>
      <c r="P29">
        <v>1.3546644504441401E-3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1.0963836000000002</v>
      </c>
      <c r="AC29">
        <v>0.68419247700000008</v>
      </c>
      <c r="AD29">
        <v>0.41389236000000007</v>
      </c>
      <c r="AE29">
        <v>1.1525513999999999</v>
      </c>
      <c r="AF29">
        <v>0.42092600000000008</v>
      </c>
      <c r="AG29">
        <v>1.1690406</v>
      </c>
      <c r="AH29">
        <v>2.9665045800000001</v>
      </c>
      <c r="AI29">
        <v>0.38959699999999992</v>
      </c>
      <c r="AJ29">
        <v>0</v>
      </c>
      <c r="AK29">
        <v>1.22728221</v>
      </c>
      <c r="AL29">
        <v>0</v>
      </c>
      <c r="AM29">
        <v>0.36783806399999996</v>
      </c>
      <c r="AN29">
        <v>1.0371733999999999E-2</v>
      </c>
      <c r="AO29">
        <v>0</v>
      </c>
      <c r="AP29">
        <v>0</v>
      </c>
      <c r="AQ29">
        <v>1.977976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82.422146000000012</v>
      </c>
      <c r="BA29">
        <v>3.8473967991424205</v>
      </c>
      <c r="BB29">
        <f t="shared" si="0"/>
        <v>97.002188410879711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1.2050701817928193</v>
      </c>
      <c r="N30">
        <v>2.5346642272922941</v>
      </c>
      <c r="O30">
        <v>2.8097941114865508</v>
      </c>
      <c r="P30">
        <v>1.3546644504441401E-3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1.0963836000000002</v>
      </c>
      <c r="AC30">
        <v>0.68419247700000008</v>
      </c>
      <c r="AD30">
        <v>0.41389236000000007</v>
      </c>
      <c r="AE30">
        <v>1.1525513999999999</v>
      </c>
      <c r="AF30">
        <v>0.42092600000000008</v>
      </c>
      <c r="AG30">
        <v>1.1690406</v>
      </c>
      <c r="AH30">
        <v>2.9665045800000001</v>
      </c>
      <c r="AI30">
        <v>0.38959699999999992</v>
      </c>
      <c r="AJ30">
        <v>0</v>
      </c>
      <c r="AK30">
        <v>1.22728221</v>
      </c>
      <c r="AL30">
        <v>0</v>
      </c>
      <c r="AM30">
        <v>0.36783806399999996</v>
      </c>
      <c r="AN30">
        <v>1.0371733999999999E-2</v>
      </c>
      <c r="AO30">
        <v>0</v>
      </c>
      <c r="AP30">
        <v>0</v>
      </c>
      <c r="AQ30">
        <v>1.977976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82.422146000000012</v>
      </c>
      <c r="BA30">
        <v>3.8473967991424205</v>
      </c>
      <c r="BB30">
        <f t="shared" si="0"/>
        <v>97.002188410879711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1.1930360824742265</v>
      </c>
      <c r="N31">
        <v>2.5207583547557841</v>
      </c>
      <c r="O31">
        <v>2.8097941114865508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1.0963836000000002</v>
      </c>
      <c r="AC31">
        <v>0.68419247700000008</v>
      </c>
      <c r="AD31">
        <v>0.41389236000000007</v>
      </c>
      <c r="AE31">
        <v>1.1525513999999999</v>
      </c>
      <c r="AF31">
        <v>0.42092600000000008</v>
      </c>
      <c r="AG31">
        <v>1.1690406</v>
      </c>
      <c r="AH31">
        <v>2.9665045800000001</v>
      </c>
      <c r="AI31">
        <v>0.38959699999999992</v>
      </c>
      <c r="AJ31">
        <v>0</v>
      </c>
      <c r="AK31">
        <v>1.22728221</v>
      </c>
      <c r="AL31">
        <v>0</v>
      </c>
      <c r="AM31">
        <v>0.36783806399999996</v>
      </c>
      <c r="AN31">
        <v>1.0371733999999999E-2</v>
      </c>
      <c r="AO31">
        <v>0</v>
      </c>
      <c r="AP31">
        <v>0</v>
      </c>
      <c r="AQ31">
        <v>1.977976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82.372146000000001</v>
      </c>
      <c r="BA31">
        <v>3.8463754182422063</v>
      </c>
      <c r="BB31">
        <f t="shared" si="0"/>
        <v>96.925915155474357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1.1930360824742265</v>
      </c>
      <c r="N32">
        <v>2.5207583547557841</v>
      </c>
      <c r="O32">
        <v>2.8097941114865508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1.0963836000000002</v>
      </c>
      <c r="AC32">
        <v>0.68419247700000008</v>
      </c>
      <c r="AD32">
        <v>0.41389236000000007</v>
      </c>
      <c r="AE32">
        <v>1.1525513999999999</v>
      </c>
      <c r="AF32">
        <v>0.42092600000000008</v>
      </c>
      <c r="AG32">
        <v>1.1690406</v>
      </c>
      <c r="AH32">
        <v>2.9665045800000001</v>
      </c>
      <c r="AI32">
        <v>0.38959699999999992</v>
      </c>
      <c r="AJ32">
        <v>0</v>
      </c>
      <c r="AK32">
        <v>1.22728221</v>
      </c>
      <c r="AL32">
        <v>0</v>
      </c>
      <c r="AM32">
        <v>0.36783806399999996</v>
      </c>
      <c r="AN32">
        <v>1.0371733999999999E-2</v>
      </c>
      <c r="AO32">
        <v>0</v>
      </c>
      <c r="AP32">
        <v>0</v>
      </c>
      <c r="AQ32">
        <v>1.977976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82.094945999999993</v>
      </c>
      <c r="BA32">
        <v>3.8360084182421899</v>
      </c>
      <c r="BB32">
        <f t="shared" si="0"/>
        <v>96.659082155474366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1.1930360824742265</v>
      </c>
      <c r="N33">
        <v>2.5207583547557841</v>
      </c>
      <c r="O33">
        <v>2.8097941114865508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1.0963836000000002</v>
      </c>
      <c r="AC33">
        <v>0.68419247700000008</v>
      </c>
      <c r="AD33">
        <v>0.41389236000000007</v>
      </c>
      <c r="AE33">
        <v>1.1525513999999999</v>
      </c>
      <c r="AF33">
        <v>0.42092600000000008</v>
      </c>
      <c r="AG33">
        <v>1.1690406</v>
      </c>
      <c r="AH33">
        <v>2.9665045800000001</v>
      </c>
      <c r="AI33">
        <v>0.38959699999999992</v>
      </c>
      <c r="AJ33">
        <v>0</v>
      </c>
      <c r="AK33">
        <v>1.22728221</v>
      </c>
      <c r="AL33">
        <v>0</v>
      </c>
      <c r="AM33">
        <v>0.36783806399999996</v>
      </c>
      <c r="AN33">
        <v>1.0371733999999999E-2</v>
      </c>
      <c r="AO33">
        <v>0</v>
      </c>
      <c r="AP33">
        <v>0</v>
      </c>
      <c r="AQ33">
        <v>1.977976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82.094945999999993</v>
      </c>
      <c r="BA33">
        <v>3.8360084182421899</v>
      </c>
      <c r="BB33">
        <f t="shared" si="0"/>
        <v>96.659082155474366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1.1930360824742265</v>
      </c>
      <c r="N34">
        <v>2.5207583547557841</v>
      </c>
      <c r="O34">
        <v>2.8097941114865508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1.0963836000000002</v>
      </c>
      <c r="AC34">
        <v>0.45566863999999985</v>
      </c>
      <c r="AD34">
        <v>0.20694618000000004</v>
      </c>
      <c r="AE34">
        <v>0.71847359999999993</v>
      </c>
      <c r="AF34">
        <v>0.18941669999999999</v>
      </c>
      <c r="AG34">
        <v>1.1690406</v>
      </c>
      <c r="AH34">
        <v>2.4720871500000001</v>
      </c>
      <c r="AI34">
        <v>0.38959699999999992</v>
      </c>
      <c r="AJ34">
        <v>0</v>
      </c>
      <c r="AK34">
        <v>1.22728221</v>
      </c>
      <c r="AL34">
        <v>0</v>
      </c>
      <c r="AM34">
        <v>0.24460612000000001</v>
      </c>
      <c r="AN34">
        <v>1.0371733999999999E-2</v>
      </c>
      <c r="AO34">
        <v>0</v>
      </c>
      <c r="AP34">
        <v>0</v>
      </c>
      <c r="AQ34">
        <v>1.4414399999999996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81.036466000000004</v>
      </c>
      <c r="BA34">
        <v>3.7120753233421917</v>
      </c>
      <c r="BB34">
        <f t="shared" si="0"/>
        <v>93.469292759374383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1.2001503523884103</v>
      </c>
      <c r="N35">
        <v>2.5280356999919955</v>
      </c>
      <c r="O35">
        <v>2.8097941114865508</v>
      </c>
      <c r="P35">
        <v>1.3546644504441401E-3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0.72870300000000021</v>
      </c>
      <c r="AC35">
        <v>0.22783432000000001</v>
      </c>
      <c r="AD35">
        <v>0.20694618000000004</v>
      </c>
      <c r="AE35">
        <v>0.35923679999999997</v>
      </c>
      <c r="AF35">
        <v>0.18941669999999999</v>
      </c>
      <c r="AG35">
        <v>1.1690406</v>
      </c>
      <c r="AH35">
        <v>2.4020280000000005</v>
      </c>
      <c r="AI35">
        <v>8.9906999999999987E-2</v>
      </c>
      <c r="AJ35">
        <v>0</v>
      </c>
      <c r="AK35">
        <v>1.22728221</v>
      </c>
      <c r="AL35">
        <v>0</v>
      </c>
      <c r="AM35">
        <v>0.12075492</v>
      </c>
      <c r="AN35">
        <v>1.0371733999999999E-2</v>
      </c>
      <c r="AO35">
        <v>0</v>
      </c>
      <c r="AP35">
        <v>0</v>
      </c>
      <c r="AQ35">
        <v>1.4414399999999996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80.389025999999987</v>
      </c>
      <c r="BA35">
        <v>3.6342818788795839</v>
      </c>
      <c r="BB35">
        <f t="shared" si="0"/>
        <v>91.467040413437815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1.2046017853254951</v>
      </c>
      <c r="N36">
        <v>2.5346678426985627</v>
      </c>
      <c r="O36">
        <v>2.8097941114865508</v>
      </c>
      <c r="P36">
        <v>1.3546644504441401E-3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0.72870300000000021</v>
      </c>
      <c r="AC36">
        <v>0.22783432000000001</v>
      </c>
      <c r="AD36">
        <v>0.20694618000000004</v>
      </c>
      <c r="AE36">
        <v>0.34726224</v>
      </c>
      <c r="AF36">
        <v>0.18941669999999999</v>
      </c>
      <c r="AG36">
        <v>1.1690406</v>
      </c>
      <c r="AH36">
        <v>2.2018589999999998</v>
      </c>
      <c r="AI36">
        <v>7.4922499999999989E-2</v>
      </c>
      <c r="AJ36">
        <v>0</v>
      </c>
      <c r="AK36">
        <v>1.22728221</v>
      </c>
      <c r="AL36">
        <v>0</v>
      </c>
      <c r="AM36">
        <v>0</v>
      </c>
      <c r="AN36">
        <v>1.0371733999999999E-2</v>
      </c>
      <c r="AO36">
        <v>0</v>
      </c>
      <c r="AP36">
        <v>0</v>
      </c>
      <c r="AQ36">
        <v>1.0730720000000002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80.085725999999994</v>
      </c>
      <c r="BA36">
        <v>3.5965646095301134</v>
      </c>
      <c r="BB36">
        <f t="shared" si="0"/>
        <v>90.496290278430934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1.2046017853254951</v>
      </c>
      <c r="N37">
        <v>2.5346678426985627</v>
      </c>
      <c r="O37">
        <v>2.8097941114865508</v>
      </c>
      <c r="P37">
        <v>1.3546644504441401E-3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0.72870300000000021</v>
      </c>
      <c r="AC37">
        <v>0</v>
      </c>
      <c r="AD37">
        <v>0.20694618000000004</v>
      </c>
      <c r="AE37">
        <v>0</v>
      </c>
      <c r="AF37">
        <v>0.18941669999999999</v>
      </c>
      <c r="AG37">
        <v>1.1690406</v>
      </c>
      <c r="AH37">
        <v>1.9776697199999997</v>
      </c>
      <c r="AI37">
        <v>7.4922499999999989E-2</v>
      </c>
      <c r="AJ37">
        <v>0</v>
      </c>
      <c r="AK37">
        <v>1.22728221</v>
      </c>
      <c r="AL37">
        <v>0</v>
      </c>
      <c r="AM37">
        <v>0</v>
      </c>
      <c r="AN37">
        <v>1.0371733999999999E-2</v>
      </c>
      <c r="AO37">
        <v>0</v>
      </c>
      <c r="AP37">
        <v>0</v>
      </c>
      <c r="AQ37">
        <v>0.48048000000000007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80.036826000000005</v>
      </c>
      <c r="BA37">
        <v>3.5423053852301321</v>
      </c>
      <c r="BB37">
        <f t="shared" si="0"/>
        <v>89.109771662730921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1.2046017853254951</v>
      </c>
      <c r="N38">
        <v>2.5346678426985627</v>
      </c>
      <c r="O38">
        <v>2.8097941114865508</v>
      </c>
      <c r="P38">
        <v>1.3546644504441401E-3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0.72870300000000021</v>
      </c>
      <c r="AC38">
        <v>0</v>
      </c>
      <c r="AD38">
        <v>0.20694618000000004</v>
      </c>
      <c r="AE38">
        <v>0</v>
      </c>
      <c r="AF38">
        <v>0.18941669999999999</v>
      </c>
      <c r="AG38">
        <v>1.1690406</v>
      </c>
      <c r="AH38">
        <v>1.48325229</v>
      </c>
      <c r="AI38">
        <v>7.4922499999999989E-2</v>
      </c>
      <c r="AJ38">
        <v>0</v>
      </c>
      <c r="AK38">
        <v>1.22728221</v>
      </c>
      <c r="AL38">
        <v>0</v>
      </c>
      <c r="AM38">
        <v>0</v>
      </c>
      <c r="AN38">
        <v>1.0371733999999999E-2</v>
      </c>
      <c r="AO38">
        <v>0</v>
      </c>
      <c r="AP38">
        <v>0</v>
      </c>
      <c r="AQ38">
        <v>0.48048000000000007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79.907626000000008</v>
      </c>
      <c r="BA38">
        <v>3.5189821787301394</v>
      </c>
      <c r="BB38">
        <f t="shared" si="0"/>
        <v>88.50947743923092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1.2046017853254951</v>
      </c>
      <c r="N39">
        <v>2.5346678426985627</v>
      </c>
      <c r="O39">
        <v>2.8097941114865508</v>
      </c>
      <c r="P39">
        <v>1.3546644504441401E-3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0.36250200000000005</v>
      </c>
      <c r="AC39">
        <v>0</v>
      </c>
      <c r="AD39">
        <v>0.20694618000000004</v>
      </c>
      <c r="AE39">
        <v>0</v>
      </c>
      <c r="AF39">
        <v>0</v>
      </c>
      <c r="AG39">
        <v>1.1690406</v>
      </c>
      <c r="AH39">
        <v>0.98883485999999976</v>
      </c>
      <c r="AI39">
        <v>7.4922499999999989E-2</v>
      </c>
      <c r="AJ39">
        <v>0</v>
      </c>
      <c r="AK39">
        <v>1.22728221</v>
      </c>
      <c r="AL39">
        <v>0</v>
      </c>
      <c r="AM39">
        <v>0</v>
      </c>
      <c r="AN39">
        <v>1.0371733999999999E-2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79.778425999999996</v>
      </c>
      <c r="BA39">
        <v>3.4569089008301312</v>
      </c>
      <c r="BB39">
        <f t="shared" si="0"/>
        <v>86.911835587130923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1.2046017853254951</v>
      </c>
      <c r="N40">
        <v>2.5346678426985627</v>
      </c>
      <c r="O40">
        <v>2.8097941114865508</v>
      </c>
      <c r="P40">
        <v>1.3546644504441401E-3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0.36250200000000005</v>
      </c>
      <c r="AC40">
        <v>0</v>
      </c>
      <c r="AD40">
        <v>0.20694618000000004</v>
      </c>
      <c r="AE40">
        <v>0</v>
      </c>
      <c r="AF40">
        <v>0</v>
      </c>
      <c r="AG40">
        <v>1.1690406</v>
      </c>
      <c r="AH40">
        <v>0.49441742999999999</v>
      </c>
      <c r="AI40">
        <v>7.4922499999999989E-2</v>
      </c>
      <c r="AJ40">
        <v>0</v>
      </c>
      <c r="AK40">
        <v>1.22728221</v>
      </c>
      <c r="AL40">
        <v>0</v>
      </c>
      <c r="AM40">
        <v>0</v>
      </c>
      <c r="AN40">
        <v>1.0371733999999999E-2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79.649225999999999</v>
      </c>
      <c r="BA40">
        <v>3.433585673630124</v>
      </c>
      <c r="BB40">
        <f t="shared" si="0"/>
        <v>86.311541384330937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1.2046017853254951</v>
      </c>
      <c r="N41">
        <v>2.5346678426985627</v>
      </c>
      <c r="O41">
        <v>2.8097941114865508</v>
      </c>
      <c r="P41">
        <v>1.8200706420035823E-3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0.20694618000000004</v>
      </c>
      <c r="AE41">
        <v>0</v>
      </c>
      <c r="AF41">
        <v>0</v>
      </c>
      <c r="AG41">
        <v>1.1690406</v>
      </c>
      <c r="AH41">
        <v>0</v>
      </c>
      <c r="AI41">
        <v>7.4922499999999989E-2</v>
      </c>
      <c r="AJ41">
        <v>0</v>
      </c>
      <c r="AK41">
        <v>1.22728221</v>
      </c>
      <c r="AL41">
        <v>0</v>
      </c>
      <c r="AM41">
        <v>0</v>
      </c>
      <c r="AN41">
        <v>1.0371733999999999E-2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79.510025999999996</v>
      </c>
      <c r="BA41">
        <v>3.3967223093216807</v>
      </c>
      <c r="BB41">
        <f t="shared" si="0"/>
        <v>85.352750724830926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1.2046017853254951</v>
      </c>
      <c r="N42">
        <v>2.5346678426985627</v>
      </c>
      <c r="O42">
        <v>2.8097941114865508</v>
      </c>
      <c r="P42">
        <v>1.8200706420035823E-3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0.20694618000000004</v>
      </c>
      <c r="AE42">
        <v>0</v>
      </c>
      <c r="AF42">
        <v>0</v>
      </c>
      <c r="AG42">
        <v>1.1690406</v>
      </c>
      <c r="AH42">
        <v>0</v>
      </c>
      <c r="AI42">
        <v>7.4922499999999989E-2</v>
      </c>
      <c r="AJ42">
        <v>0</v>
      </c>
      <c r="AK42">
        <v>1.22728221</v>
      </c>
      <c r="AL42">
        <v>0</v>
      </c>
      <c r="AM42">
        <v>0</v>
      </c>
      <c r="AN42">
        <v>1.0371733999999999E-2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79.560026000000008</v>
      </c>
      <c r="BA42">
        <v>3.3967223093217092</v>
      </c>
      <c r="BB42">
        <f t="shared" si="0"/>
        <v>85.402750724830909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1.2050701817928193</v>
      </c>
      <c r="N43">
        <v>2.5346678426985627</v>
      </c>
      <c r="O43">
        <v>2.8097941114865508</v>
      </c>
      <c r="P43">
        <v>1.8200706420035823E-3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0.20694618000000004</v>
      </c>
      <c r="AE43">
        <v>0</v>
      </c>
      <c r="AF43">
        <v>0</v>
      </c>
      <c r="AG43">
        <v>1.1690406</v>
      </c>
      <c r="AH43">
        <v>0</v>
      </c>
      <c r="AI43">
        <v>0</v>
      </c>
      <c r="AJ43">
        <v>0</v>
      </c>
      <c r="AK43">
        <v>1.22728221</v>
      </c>
      <c r="AL43">
        <v>0</v>
      </c>
      <c r="AM43">
        <v>0</v>
      </c>
      <c r="AN43">
        <v>1.0371733999999999E-2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79.560026000000008</v>
      </c>
      <c r="BA43">
        <v>3.3939383044456846</v>
      </c>
      <c r="BB43">
        <f t="shared" si="0"/>
        <v>85.331080626174256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1.2050701817928193</v>
      </c>
      <c r="N44">
        <v>2.5346678426985627</v>
      </c>
      <c r="O44">
        <v>2.8097941114865508</v>
      </c>
      <c r="P44">
        <v>3.7585705248000152E-3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0.20694618000000004</v>
      </c>
      <c r="AE44">
        <v>0</v>
      </c>
      <c r="AF44">
        <v>0</v>
      </c>
      <c r="AG44">
        <v>1.1690406</v>
      </c>
      <c r="AH44">
        <v>0</v>
      </c>
      <c r="AI44">
        <v>0</v>
      </c>
      <c r="AJ44">
        <v>0</v>
      </c>
      <c r="AK44">
        <v>1.22728221</v>
      </c>
      <c r="AL44">
        <v>0</v>
      </c>
      <c r="AM44">
        <v>0</v>
      </c>
      <c r="AN44">
        <v>1.0371733999999999E-2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79.630026000000001</v>
      </c>
      <c r="BA44">
        <v>3.3940108043284565</v>
      </c>
      <c r="BB44">
        <f t="shared" si="0"/>
        <v>85.40294662617427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1.2050701817928193</v>
      </c>
      <c r="N45">
        <v>2.5346678426985627</v>
      </c>
      <c r="O45">
        <v>2.8097941114865508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0.20694618000000004</v>
      </c>
      <c r="AE45">
        <v>0</v>
      </c>
      <c r="AF45">
        <v>0</v>
      </c>
      <c r="AG45">
        <v>1.1690406</v>
      </c>
      <c r="AH45">
        <v>0</v>
      </c>
      <c r="AI45">
        <v>0</v>
      </c>
      <c r="AJ45">
        <v>0</v>
      </c>
      <c r="AK45">
        <v>1.22728221</v>
      </c>
      <c r="AL45">
        <v>0</v>
      </c>
      <c r="AM45">
        <v>0</v>
      </c>
      <c r="AN45">
        <v>1.0371733999999999E-2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79.618626000000006</v>
      </c>
      <c r="BA45">
        <v>3.3930702338036616</v>
      </c>
      <c r="BB45">
        <f t="shared" si="0"/>
        <v>85.388728626174284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1.2050701817928193</v>
      </c>
      <c r="N46">
        <v>2.5346678426985627</v>
      </c>
      <c r="O46">
        <v>2.8097941114865508</v>
      </c>
      <c r="P46">
        <v>1.3546644504441401E-3</v>
      </c>
      <c r="Q46">
        <v>0</v>
      </c>
      <c r="R46">
        <v>4.4016211717626177E-4</v>
      </c>
      <c r="S46">
        <v>5.5656817729444401E-4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0.20694618000000004</v>
      </c>
      <c r="AE46">
        <v>0</v>
      </c>
      <c r="AF46">
        <v>0</v>
      </c>
      <c r="AG46">
        <v>1.1690406</v>
      </c>
      <c r="AH46">
        <v>0</v>
      </c>
      <c r="AI46">
        <v>0</v>
      </c>
      <c r="AJ46">
        <v>0</v>
      </c>
      <c r="AK46">
        <v>1.22728221</v>
      </c>
      <c r="AL46">
        <v>0</v>
      </c>
      <c r="AM46">
        <v>0</v>
      </c>
      <c r="AN46">
        <v>1.0371733999999999E-2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79.618626000000006</v>
      </c>
      <c r="BA46">
        <v>3.3931581759645848</v>
      </c>
      <c r="BB46">
        <f t="shared" si="0"/>
        <v>85.390992078758259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1.2050701817928193</v>
      </c>
      <c r="N47">
        <v>2.5346678426985627</v>
      </c>
      <c r="O47">
        <v>2.8097941114865508</v>
      </c>
      <c r="P47">
        <v>1.3546644504441401E-3</v>
      </c>
      <c r="Q47">
        <v>0</v>
      </c>
      <c r="R47">
        <v>4.4016211717626177E-4</v>
      </c>
      <c r="S47">
        <v>5.5656817729444401E-4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0.20694618000000004</v>
      </c>
      <c r="AE47">
        <v>0</v>
      </c>
      <c r="AF47">
        <v>0</v>
      </c>
      <c r="AG47">
        <v>1.1690406</v>
      </c>
      <c r="AH47">
        <v>0</v>
      </c>
      <c r="AI47">
        <v>0</v>
      </c>
      <c r="AJ47">
        <v>0</v>
      </c>
      <c r="AK47">
        <v>1.22728221</v>
      </c>
      <c r="AL47">
        <v>0</v>
      </c>
      <c r="AM47">
        <v>0</v>
      </c>
      <c r="AN47">
        <v>1.0371733999999999E-2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79.618626000000006</v>
      </c>
      <c r="BA47">
        <v>3.3931581759645848</v>
      </c>
      <c r="BB47">
        <f t="shared" si="0"/>
        <v>85.390992078758259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1.2050701817928193</v>
      </c>
      <c r="N48">
        <v>2.5346678426985627</v>
      </c>
      <c r="O48">
        <v>2.8097941114865508</v>
      </c>
      <c r="P48">
        <v>1.3546644504441401E-3</v>
      </c>
      <c r="Q48">
        <v>0</v>
      </c>
      <c r="R48">
        <v>4.4016211717626177E-4</v>
      </c>
      <c r="S48">
        <v>5.5656817729444401E-4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0.20694618000000004</v>
      </c>
      <c r="AE48">
        <v>0</v>
      </c>
      <c r="AF48">
        <v>0</v>
      </c>
      <c r="AG48">
        <v>1.1690406</v>
      </c>
      <c r="AH48">
        <v>0</v>
      </c>
      <c r="AI48">
        <v>0</v>
      </c>
      <c r="AJ48">
        <v>0</v>
      </c>
      <c r="AK48">
        <v>1.22728221</v>
      </c>
      <c r="AL48">
        <v>0</v>
      </c>
      <c r="AM48">
        <v>0</v>
      </c>
      <c r="AN48">
        <v>1.0371733999999999E-2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79.618626000000006</v>
      </c>
      <c r="BA48">
        <v>3.3931581759645848</v>
      </c>
      <c r="BB48">
        <f t="shared" si="0"/>
        <v>85.390992078758259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1.2050701817928193</v>
      </c>
      <c r="N49">
        <v>2.5346678426985627</v>
      </c>
      <c r="O49">
        <v>2.8097941114865508</v>
      </c>
      <c r="P49">
        <v>1.8200706420035823E-3</v>
      </c>
      <c r="Q49">
        <v>0</v>
      </c>
      <c r="R49">
        <v>4.4016211717626177E-4</v>
      </c>
      <c r="S49">
        <v>5.5656817729444401E-4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0.20694618000000004</v>
      </c>
      <c r="AE49">
        <v>0</v>
      </c>
      <c r="AF49">
        <v>0</v>
      </c>
      <c r="AG49">
        <v>1.1690406</v>
      </c>
      <c r="AH49">
        <v>0</v>
      </c>
      <c r="AI49">
        <v>0</v>
      </c>
      <c r="AJ49">
        <v>0</v>
      </c>
      <c r="AK49">
        <v>1.22728221</v>
      </c>
      <c r="AL49">
        <v>0</v>
      </c>
      <c r="AM49">
        <v>0</v>
      </c>
      <c r="AN49">
        <v>1.0371733999999999E-2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79.618626000000006</v>
      </c>
      <c r="BA49">
        <v>3.3931755821561493</v>
      </c>
      <c r="BB49">
        <f t="shared" si="0"/>
        <v>85.391440078758265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1.2050701817928193</v>
      </c>
      <c r="N50">
        <v>2.5346678426985627</v>
      </c>
      <c r="O50">
        <v>2.8097941114865508</v>
      </c>
      <c r="P50">
        <v>1.8200706420035823E-3</v>
      </c>
      <c r="Q50">
        <v>0</v>
      </c>
      <c r="R50">
        <v>4.4016211717626177E-4</v>
      </c>
      <c r="S50">
        <v>5.5656817729444401E-4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0.20694618000000004</v>
      </c>
      <c r="AE50">
        <v>0</v>
      </c>
      <c r="AF50">
        <v>0</v>
      </c>
      <c r="AG50">
        <v>1.1690406</v>
      </c>
      <c r="AH50">
        <v>0</v>
      </c>
      <c r="AI50">
        <v>0</v>
      </c>
      <c r="AJ50">
        <v>0</v>
      </c>
      <c r="AK50">
        <v>1.22728221</v>
      </c>
      <c r="AL50">
        <v>0</v>
      </c>
      <c r="AM50">
        <v>0</v>
      </c>
      <c r="AN50">
        <v>1.0371733999999999E-2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79.618626000000006</v>
      </c>
      <c r="BA50">
        <v>3.3931755821561493</v>
      </c>
      <c r="BB50">
        <f t="shared" si="0"/>
        <v>85.391440078758265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1.2050701817928193</v>
      </c>
      <c r="N51">
        <v>2.5346678426985627</v>
      </c>
      <c r="O51">
        <v>2.8097941114865508</v>
      </c>
      <c r="P51">
        <v>0</v>
      </c>
      <c r="Q51">
        <v>0</v>
      </c>
      <c r="R51">
        <v>4.4016211717626177E-4</v>
      </c>
      <c r="S51">
        <v>5.5656817729444401E-4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0.20694618000000004</v>
      </c>
      <c r="AE51">
        <v>0</v>
      </c>
      <c r="AF51">
        <v>0</v>
      </c>
      <c r="AG51">
        <v>1.1690406</v>
      </c>
      <c r="AH51">
        <v>0</v>
      </c>
      <c r="AI51">
        <v>0</v>
      </c>
      <c r="AJ51">
        <v>0</v>
      </c>
      <c r="AK51">
        <v>1.22728221</v>
      </c>
      <c r="AL51">
        <v>0</v>
      </c>
      <c r="AM51">
        <v>0</v>
      </c>
      <c r="AN51">
        <v>1.0371733999999999E-2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79.618626000000006</v>
      </c>
      <c r="BA51">
        <v>3.3931075115141383</v>
      </c>
      <c r="BB51">
        <f t="shared" si="0"/>
        <v>85.389688078758269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1.2050701817928193</v>
      </c>
      <c r="N52">
        <v>2.5346678426985627</v>
      </c>
      <c r="O52">
        <v>2.8097941114865508</v>
      </c>
      <c r="P52">
        <v>2.0527737377962212E-3</v>
      </c>
      <c r="Q52">
        <v>0</v>
      </c>
      <c r="R52">
        <v>4.4016211717626177E-4</v>
      </c>
      <c r="S52">
        <v>5.5656817729444401E-4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0.20694618000000004</v>
      </c>
      <c r="AE52">
        <v>0</v>
      </c>
      <c r="AF52">
        <v>0</v>
      </c>
      <c r="AG52">
        <v>1.1690406</v>
      </c>
      <c r="AH52">
        <v>0</v>
      </c>
      <c r="AI52">
        <v>0</v>
      </c>
      <c r="AJ52">
        <v>0</v>
      </c>
      <c r="AK52">
        <v>1.22728221</v>
      </c>
      <c r="AL52">
        <v>0</v>
      </c>
      <c r="AM52">
        <v>0</v>
      </c>
      <c r="AN52">
        <v>1.0371733999999999E-2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79.618626000000006</v>
      </c>
      <c r="BA52">
        <v>3.3931842852519321</v>
      </c>
      <c r="BB52">
        <f t="shared" si="0"/>
        <v>85.391664078758268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1.2050701817928193</v>
      </c>
      <c r="N53">
        <v>2.5346678426985627</v>
      </c>
      <c r="O53">
        <v>2.8097941114865508</v>
      </c>
      <c r="P53">
        <v>2.0527737377962212E-3</v>
      </c>
      <c r="Q53">
        <v>0</v>
      </c>
      <c r="R53">
        <v>4.4016211717626177E-4</v>
      </c>
      <c r="S53">
        <v>5.5656817729444401E-4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0.20694618000000004</v>
      </c>
      <c r="AE53">
        <v>0</v>
      </c>
      <c r="AF53">
        <v>0</v>
      </c>
      <c r="AG53">
        <v>1.1690406</v>
      </c>
      <c r="AH53">
        <v>0</v>
      </c>
      <c r="AI53">
        <v>0</v>
      </c>
      <c r="AJ53">
        <v>0</v>
      </c>
      <c r="AK53">
        <v>1.22728221</v>
      </c>
      <c r="AL53">
        <v>0</v>
      </c>
      <c r="AM53">
        <v>0</v>
      </c>
      <c r="AN53">
        <v>1.0371733999999999E-2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79.587226000000001</v>
      </c>
      <c r="BA53">
        <v>3.3923832852519222</v>
      </c>
      <c r="BB53">
        <f t="shared" si="0"/>
        <v>85.361065078758273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1.2050701817928193</v>
      </c>
      <c r="N54">
        <v>2.5346678426985627</v>
      </c>
      <c r="O54">
        <v>2.8097941114865508</v>
      </c>
      <c r="P54">
        <v>2.0527737377962212E-3</v>
      </c>
      <c r="Q54">
        <v>0</v>
      </c>
      <c r="R54">
        <v>4.4016211717626177E-4</v>
      </c>
      <c r="S54">
        <v>5.5656817729444401E-4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0.20694618000000004</v>
      </c>
      <c r="AE54">
        <v>0</v>
      </c>
      <c r="AF54">
        <v>0</v>
      </c>
      <c r="AG54">
        <v>1.1690406</v>
      </c>
      <c r="AH54">
        <v>0</v>
      </c>
      <c r="AI54">
        <v>0</v>
      </c>
      <c r="AJ54">
        <v>0</v>
      </c>
      <c r="AK54">
        <v>1.22728221</v>
      </c>
      <c r="AL54">
        <v>0</v>
      </c>
      <c r="AM54">
        <v>0</v>
      </c>
      <c r="AN54">
        <v>1.0371733999999999E-2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79.507226000000003</v>
      </c>
      <c r="BA54">
        <v>3.3923832852519364</v>
      </c>
      <c r="BB54">
        <f t="shared" si="0"/>
        <v>85.28106507875826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1.2050701817928193</v>
      </c>
      <c r="N55">
        <v>2.5346678426985627</v>
      </c>
      <c r="O55">
        <v>2.8097941114865508</v>
      </c>
      <c r="P55">
        <v>0</v>
      </c>
      <c r="Q55">
        <v>0</v>
      </c>
      <c r="R55">
        <v>4.4016211717626177E-4</v>
      </c>
      <c r="S55">
        <v>5.5656817729444401E-4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0.20694618000000004</v>
      </c>
      <c r="AE55">
        <v>0</v>
      </c>
      <c r="AF55">
        <v>0</v>
      </c>
      <c r="AG55">
        <v>1.1690406</v>
      </c>
      <c r="AH55">
        <v>0</v>
      </c>
      <c r="AI55">
        <v>0</v>
      </c>
      <c r="AJ55">
        <v>0</v>
      </c>
      <c r="AK55">
        <v>1.22728221</v>
      </c>
      <c r="AL55">
        <v>0</v>
      </c>
      <c r="AM55">
        <v>0</v>
      </c>
      <c r="AN55">
        <v>1.0371733999999999E-2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79.507226000000003</v>
      </c>
      <c r="BA55">
        <v>3.3923065115141426</v>
      </c>
      <c r="BB55">
        <f t="shared" si="0"/>
        <v>85.279089078758261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1.2050701817928193</v>
      </c>
      <c r="N56">
        <v>2.5346678426985627</v>
      </c>
      <c r="O56">
        <v>2.8097941114865508</v>
      </c>
      <c r="P56">
        <v>0</v>
      </c>
      <c r="Q56">
        <v>0</v>
      </c>
      <c r="R56">
        <v>4.4016211717626177E-4</v>
      </c>
      <c r="S56">
        <v>5.5656817729444401E-4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0.20694618000000004</v>
      </c>
      <c r="AE56">
        <v>0</v>
      </c>
      <c r="AF56">
        <v>0</v>
      </c>
      <c r="AG56">
        <v>1.1690406</v>
      </c>
      <c r="AH56">
        <v>0</v>
      </c>
      <c r="AI56">
        <v>0</v>
      </c>
      <c r="AJ56">
        <v>0</v>
      </c>
      <c r="AK56">
        <v>1.22728221</v>
      </c>
      <c r="AL56">
        <v>0</v>
      </c>
      <c r="AM56">
        <v>0</v>
      </c>
      <c r="AN56">
        <v>1.0371733999999999E-2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79.507226000000003</v>
      </c>
      <c r="BA56">
        <v>3.3923065115141426</v>
      </c>
      <c r="BB56">
        <f t="shared" si="0"/>
        <v>85.279089078758261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1.2050701817928193</v>
      </c>
      <c r="N57">
        <v>2.5244892865371322</v>
      </c>
      <c r="O57">
        <v>2.8097941114865508</v>
      </c>
      <c r="P57">
        <v>0</v>
      </c>
      <c r="Q57">
        <v>0</v>
      </c>
      <c r="R57">
        <v>4.4016211717626177E-4</v>
      </c>
      <c r="S57">
        <v>5.5656817729444401E-4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0.20694618000000004</v>
      </c>
      <c r="AE57">
        <v>0</v>
      </c>
      <c r="AF57">
        <v>0</v>
      </c>
      <c r="AG57">
        <v>1.1690406</v>
      </c>
      <c r="AH57">
        <v>0</v>
      </c>
      <c r="AI57">
        <v>0</v>
      </c>
      <c r="AJ57">
        <v>0</v>
      </c>
      <c r="AK57">
        <v>1.22728221</v>
      </c>
      <c r="AL57">
        <v>0</v>
      </c>
      <c r="AM57">
        <v>0</v>
      </c>
      <c r="AN57">
        <v>1.0371733999999999E-2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79.222126000000003</v>
      </c>
      <c r="BA57">
        <v>3.381262831820564</v>
      </c>
      <c r="BB57">
        <f t="shared" si="0"/>
        <v>84.994854202290412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1.2050701817928193</v>
      </c>
      <c r="N58">
        <v>2.5244892865371322</v>
      </c>
      <c r="O58">
        <v>2.8097941114865508</v>
      </c>
      <c r="P58">
        <v>0</v>
      </c>
      <c r="Q58">
        <v>0</v>
      </c>
      <c r="R58">
        <v>4.4016211717626177E-4</v>
      </c>
      <c r="S58">
        <v>5.5656817729444401E-4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0.20694618000000004</v>
      </c>
      <c r="AE58">
        <v>0</v>
      </c>
      <c r="AF58">
        <v>0</v>
      </c>
      <c r="AG58">
        <v>1.1690406</v>
      </c>
      <c r="AH58">
        <v>0</v>
      </c>
      <c r="AI58">
        <v>0</v>
      </c>
      <c r="AJ58">
        <v>0</v>
      </c>
      <c r="AK58">
        <v>1.22728221</v>
      </c>
      <c r="AL58">
        <v>0</v>
      </c>
      <c r="AM58">
        <v>0</v>
      </c>
      <c r="AN58">
        <v>1.0371733999999999E-2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79.222126000000003</v>
      </c>
      <c r="BA58">
        <v>3.381262831820564</v>
      </c>
      <c r="BB58">
        <f t="shared" si="0"/>
        <v>84.994854202290412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1.2050701817928193</v>
      </c>
      <c r="N59">
        <v>2.5244892865371322</v>
      </c>
      <c r="O59">
        <v>2.8097941114865508</v>
      </c>
      <c r="P59">
        <v>0</v>
      </c>
      <c r="Q59">
        <v>0</v>
      </c>
      <c r="R59">
        <v>4.4016211717626177E-4</v>
      </c>
      <c r="S59">
        <v>5.5656817729444401E-4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0.20694618000000004</v>
      </c>
      <c r="AE59">
        <v>0</v>
      </c>
      <c r="AF59">
        <v>0</v>
      </c>
      <c r="AG59">
        <v>1.1690406</v>
      </c>
      <c r="AH59">
        <v>0</v>
      </c>
      <c r="AI59">
        <v>0</v>
      </c>
      <c r="AJ59">
        <v>0</v>
      </c>
      <c r="AK59">
        <v>1.22728221</v>
      </c>
      <c r="AL59">
        <v>0</v>
      </c>
      <c r="AM59">
        <v>0</v>
      </c>
      <c r="AN59">
        <v>1.0371733999999999E-2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79.222126000000003</v>
      </c>
      <c r="BA59">
        <v>3.381262831820564</v>
      </c>
      <c r="BB59">
        <f t="shared" si="0"/>
        <v>84.994854202290412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1.2050701817928193</v>
      </c>
      <c r="N60">
        <v>2.5244892865371322</v>
      </c>
      <c r="O60">
        <v>2.8097941114865508</v>
      </c>
      <c r="P60">
        <v>0</v>
      </c>
      <c r="Q60">
        <v>0</v>
      </c>
      <c r="R60">
        <v>4.4016211717626177E-4</v>
      </c>
      <c r="S60">
        <v>5.5656817729444401E-4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0.20694618000000004</v>
      </c>
      <c r="AE60">
        <v>0</v>
      </c>
      <c r="AF60">
        <v>0</v>
      </c>
      <c r="AG60">
        <v>1.1690406</v>
      </c>
      <c r="AH60">
        <v>0</v>
      </c>
      <c r="AI60">
        <v>0</v>
      </c>
      <c r="AJ60">
        <v>0</v>
      </c>
      <c r="AK60">
        <v>1.22728221</v>
      </c>
      <c r="AL60">
        <v>0</v>
      </c>
      <c r="AM60">
        <v>0</v>
      </c>
      <c r="AN60">
        <v>1.0371733999999999E-2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79.222126000000003</v>
      </c>
      <c r="BA60">
        <v>3.381262831820564</v>
      </c>
      <c r="BB60">
        <f t="shared" si="0"/>
        <v>84.994854202290412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1.2050701817928193</v>
      </c>
      <c r="N61">
        <v>2.5244892865371322</v>
      </c>
      <c r="O61">
        <v>2.8097941114865508</v>
      </c>
      <c r="P61">
        <v>0</v>
      </c>
      <c r="Q61">
        <v>0</v>
      </c>
      <c r="R61">
        <v>4.4016211717626177E-4</v>
      </c>
      <c r="S61">
        <v>5.5656817729444401E-4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0.20694618000000004</v>
      </c>
      <c r="AE61">
        <v>0</v>
      </c>
      <c r="AF61">
        <v>0</v>
      </c>
      <c r="AG61">
        <v>1.1690406</v>
      </c>
      <c r="AH61">
        <v>0</v>
      </c>
      <c r="AI61">
        <v>0</v>
      </c>
      <c r="AJ61">
        <v>0</v>
      </c>
      <c r="AK61">
        <v>1.22728221</v>
      </c>
      <c r="AL61">
        <v>0</v>
      </c>
      <c r="AM61">
        <v>0</v>
      </c>
      <c r="AN61">
        <v>1.0371733999999999E-2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79.222126000000003</v>
      </c>
      <c r="BA61">
        <v>3.381262831820564</v>
      </c>
      <c r="BB61">
        <f t="shared" si="0"/>
        <v>84.994854202290412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1.2050701817928193</v>
      </c>
      <c r="N62">
        <v>2.5244892865371322</v>
      </c>
      <c r="O62">
        <v>2.8097941114865508</v>
      </c>
      <c r="P62">
        <v>0</v>
      </c>
      <c r="Q62">
        <v>0</v>
      </c>
      <c r="R62">
        <v>4.4016211717626177E-4</v>
      </c>
      <c r="S62">
        <v>5.5656817729444401E-4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0.20694618000000004</v>
      </c>
      <c r="AE62">
        <v>0</v>
      </c>
      <c r="AF62">
        <v>0</v>
      </c>
      <c r="AG62">
        <v>1.1690406</v>
      </c>
      <c r="AH62">
        <v>0</v>
      </c>
      <c r="AI62">
        <v>0</v>
      </c>
      <c r="AJ62">
        <v>0</v>
      </c>
      <c r="AK62">
        <v>1.22728221</v>
      </c>
      <c r="AL62">
        <v>0</v>
      </c>
      <c r="AM62">
        <v>0</v>
      </c>
      <c r="AN62">
        <v>1.0371733999999999E-2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79.172126000000006</v>
      </c>
      <c r="BA62">
        <v>3.381262831820564</v>
      </c>
      <c r="BB62">
        <f t="shared" si="0"/>
        <v>84.944854202290415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1.2050701817928193</v>
      </c>
      <c r="N63">
        <v>2.5244892865371322</v>
      </c>
      <c r="O63">
        <v>2.8097941114865508</v>
      </c>
      <c r="P63">
        <v>0</v>
      </c>
      <c r="Q63">
        <v>0</v>
      </c>
      <c r="R63">
        <v>4.4016211717626177E-4</v>
      </c>
      <c r="S63">
        <v>5.5656817729444401E-4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0.20694618000000004</v>
      </c>
      <c r="AE63">
        <v>0</v>
      </c>
      <c r="AF63">
        <v>0</v>
      </c>
      <c r="AG63">
        <v>1.1690406</v>
      </c>
      <c r="AH63">
        <v>0</v>
      </c>
      <c r="AI63">
        <v>0</v>
      </c>
      <c r="AJ63">
        <v>0</v>
      </c>
      <c r="AK63">
        <v>1.22728221</v>
      </c>
      <c r="AL63">
        <v>0</v>
      </c>
      <c r="AM63">
        <v>0</v>
      </c>
      <c r="AN63">
        <v>1.0371733999999999E-2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79.172126000000006</v>
      </c>
      <c r="BA63">
        <v>3.381262831820564</v>
      </c>
      <c r="BB63">
        <f t="shared" si="0"/>
        <v>84.944854202290415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1.2050701817928193</v>
      </c>
      <c r="N64">
        <v>2.5244892865371322</v>
      </c>
      <c r="O64">
        <v>2.8097941114865508</v>
      </c>
      <c r="P64">
        <v>0</v>
      </c>
      <c r="Q64">
        <v>0</v>
      </c>
      <c r="R64">
        <v>4.4016211717626177E-4</v>
      </c>
      <c r="S64">
        <v>5.5656817729444401E-4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0.20694618000000004</v>
      </c>
      <c r="AE64">
        <v>0</v>
      </c>
      <c r="AF64">
        <v>0</v>
      </c>
      <c r="AG64">
        <v>1.1690406</v>
      </c>
      <c r="AH64">
        <v>0</v>
      </c>
      <c r="AI64">
        <v>0</v>
      </c>
      <c r="AJ64">
        <v>0</v>
      </c>
      <c r="AK64">
        <v>1.22728221</v>
      </c>
      <c r="AL64">
        <v>0</v>
      </c>
      <c r="AM64">
        <v>0</v>
      </c>
      <c r="AN64">
        <v>1.0371733999999999E-2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79.172126000000006</v>
      </c>
      <c r="BA64">
        <v>3.381262831820564</v>
      </c>
      <c r="BB64">
        <f t="shared" si="0"/>
        <v>84.944854202290415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1.2050701817928193</v>
      </c>
      <c r="N65">
        <v>2.5244892865371322</v>
      </c>
      <c r="O65">
        <v>2.8097941114865508</v>
      </c>
      <c r="P65">
        <v>0</v>
      </c>
      <c r="Q65">
        <v>0</v>
      </c>
      <c r="R65">
        <v>4.4016211717626177E-4</v>
      </c>
      <c r="S65">
        <v>5.5656817729444401E-4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0.20694618000000004</v>
      </c>
      <c r="AE65">
        <v>0</v>
      </c>
      <c r="AF65">
        <v>0</v>
      </c>
      <c r="AG65">
        <v>1.1690406</v>
      </c>
      <c r="AH65">
        <v>0</v>
      </c>
      <c r="AI65">
        <v>0</v>
      </c>
      <c r="AJ65">
        <v>0</v>
      </c>
      <c r="AK65">
        <v>1.22728221</v>
      </c>
      <c r="AL65">
        <v>0</v>
      </c>
      <c r="AM65">
        <v>0</v>
      </c>
      <c r="AN65">
        <v>1.0371733999999999E-2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79.172126000000006</v>
      </c>
      <c r="BA65">
        <v>3.381262831820564</v>
      </c>
      <c r="BB65">
        <f t="shared" si="0"/>
        <v>84.944854202290415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7.9401577051737876E-4</v>
      </c>
      <c r="L66">
        <v>0</v>
      </c>
      <c r="M66">
        <v>1.2050701817928193</v>
      </c>
      <c r="N66">
        <v>2.5244892865371322</v>
      </c>
      <c r="O66">
        <v>2.8097941114865508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0.20694618000000004</v>
      </c>
      <c r="AE66">
        <v>0.35923679999999997</v>
      </c>
      <c r="AF66">
        <v>0</v>
      </c>
      <c r="AG66">
        <v>1.1690406</v>
      </c>
      <c r="AH66">
        <v>0</v>
      </c>
      <c r="AI66">
        <v>0</v>
      </c>
      <c r="AJ66">
        <v>0</v>
      </c>
      <c r="AK66">
        <v>1.22728221</v>
      </c>
      <c r="AL66">
        <v>0</v>
      </c>
      <c r="AM66">
        <v>0</v>
      </c>
      <c r="AN66">
        <v>1.0371733999999999E-2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79.172126000000006</v>
      </c>
      <c r="BA66">
        <v>3.3946906974996267</v>
      </c>
      <c r="BB66">
        <f t="shared" si="0"/>
        <v>85.290460422087406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7.9401577051737876E-4</v>
      </c>
      <c r="L67">
        <v>0</v>
      </c>
      <c r="M67">
        <v>1.2050701817928193</v>
      </c>
      <c r="N67">
        <v>2.5346642272922941</v>
      </c>
      <c r="O67">
        <v>2.8097941114865508</v>
      </c>
      <c r="P67">
        <v>1.5873675462220159E-3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0.20694618000000004</v>
      </c>
      <c r="AE67">
        <v>0.35923679999999997</v>
      </c>
      <c r="AF67">
        <v>0.18941669999999999</v>
      </c>
      <c r="AG67">
        <v>1.1690406</v>
      </c>
      <c r="AH67">
        <v>0</v>
      </c>
      <c r="AI67">
        <v>0</v>
      </c>
      <c r="AJ67">
        <v>0</v>
      </c>
      <c r="AK67">
        <v>1.22728221</v>
      </c>
      <c r="AL67">
        <v>0</v>
      </c>
      <c r="AM67">
        <v>0</v>
      </c>
      <c r="AN67">
        <v>1.0371733999999999E-2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79.172126000000006</v>
      </c>
      <c r="BA67">
        <v>3.4022147794277067</v>
      </c>
      <c r="BB67">
        <f t="shared" si="0"/>
        <v>85.484115348460705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7.9401577051737876E-4</v>
      </c>
      <c r="L68">
        <v>0</v>
      </c>
      <c r="M68">
        <v>1.2050701817928193</v>
      </c>
      <c r="N68">
        <v>2.5346642272922941</v>
      </c>
      <c r="O68">
        <v>2.8097941114865508</v>
      </c>
      <c r="P68">
        <v>6.6652815292081256E-3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0.20694618000000004</v>
      </c>
      <c r="AE68">
        <v>0.35923679999999997</v>
      </c>
      <c r="AF68">
        <v>0.18941669999999999</v>
      </c>
      <c r="AG68">
        <v>1.1690406</v>
      </c>
      <c r="AH68">
        <v>0</v>
      </c>
      <c r="AI68">
        <v>0</v>
      </c>
      <c r="AJ68">
        <v>0</v>
      </c>
      <c r="AK68">
        <v>1.22728221</v>
      </c>
      <c r="AL68">
        <v>0</v>
      </c>
      <c r="AM68">
        <v>0</v>
      </c>
      <c r="AN68">
        <v>1.0371733999999999E-2</v>
      </c>
      <c r="AO68">
        <v>0</v>
      </c>
      <c r="AP68">
        <v>0</v>
      </c>
      <c r="AQ68">
        <v>0.42642600000000003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79.172126000000006</v>
      </c>
      <c r="BA68">
        <v>3.4183530258106702</v>
      </c>
      <c r="BB68">
        <f t="shared" ref="BB68:BB99" si="1">SUM(B68:AZ68)-BA68</f>
        <v>85.899481016060719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7.9401577051737876E-4</v>
      </c>
      <c r="L69">
        <v>0</v>
      </c>
      <c r="M69">
        <v>1.2050701817928193</v>
      </c>
      <c r="N69">
        <v>2.5346642272922941</v>
      </c>
      <c r="O69">
        <v>2.8097941114865508</v>
      </c>
      <c r="P69">
        <v>4.4940785519788232E-3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0.41389236000000007</v>
      </c>
      <c r="AE69">
        <v>0.35923679999999997</v>
      </c>
      <c r="AF69">
        <v>0.18941669999999999</v>
      </c>
      <c r="AG69">
        <v>1.1690406</v>
      </c>
      <c r="AH69">
        <v>0.44437518000000004</v>
      </c>
      <c r="AI69">
        <v>0</v>
      </c>
      <c r="AJ69">
        <v>0</v>
      </c>
      <c r="AK69">
        <v>1.22728221</v>
      </c>
      <c r="AL69">
        <v>0</v>
      </c>
      <c r="AM69">
        <v>0</v>
      </c>
      <c r="AN69">
        <v>1.0371733999999999E-2</v>
      </c>
      <c r="AO69">
        <v>0</v>
      </c>
      <c r="AP69">
        <v>0</v>
      </c>
      <c r="AQ69">
        <v>0.49449399999999999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79.288026000000002</v>
      </c>
      <c r="BA69">
        <v>3.4495119885334447</v>
      </c>
      <c r="BB69">
        <f t="shared" si="1"/>
        <v>86.701440210360715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7.9401577051737876E-4</v>
      </c>
      <c r="L70">
        <v>0</v>
      </c>
      <c r="M70">
        <v>1.2050701817928193</v>
      </c>
      <c r="N70">
        <v>2.5346642272922941</v>
      </c>
      <c r="O70">
        <v>2.8097941114865508</v>
      </c>
      <c r="P70">
        <v>1.3546644504441401E-3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0.41389236000000007</v>
      </c>
      <c r="AE70">
        <v>0.35923679999999997</v>
      </c>
      <c r="AF70">
        <v>0.18941669999999999</v>
      </c>
      <c r="AG70">
        <v>1.1690406</v>
      </c>
      <c r="AH70">
        <v>0.49441742999999999</v>
      </c>
      <c r="AI70">
        <v>0</v>
      </c>
      <c r="AJ70">
        <v>0</v>
      </c>
      <c r="AK70">
        <v>1.22728221</v>
      </c>
      <c r="AL70">
        <v>0</v>
      </c>
      <c r="AM70">
        <v>0</v>
      </c>
      <c r="AN70">
        <v>1.0371733999999999E-2</v>
      </c>
      <c r="AO70">
        <v>0</v>
      </c>
      <c r="AP70">
        <v>0</v>
      </c>
      <c r="AQ70">
        <v>0.98898799999999998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79.301326000000003</v>
      </c>
      <c r="BA70">
        <v>3.4702572198319177</v>
      </c>
      <c r="BB70">
        <f t="shared" si="1"/>
        <v>87.235391814960707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7.9401577051737876E-4</v>
      </c>
      <c r="L71">
        <v>0</v>
      </c>
      <c r="M71">
        <v>1.2050701817928193</v>
      </c>
      <c r="N71">
        <v>2.5346642272922941</v>
      </c>
      <c r="O71">
        <v>2.8097941114865508</v>
      </c>
      <c r="P71">
        <v>1.3546644504441401E-3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0.41389236000000007</v>
      </c>
      <c r="AE71">
        <v>0.35923679999999997</v>
      </c>
      <c r="AF71">
        <v>0.18941669999999999</v>
      </c>
      <c r="AG71">
        <v>1.1690406</v>
      </c>
      <c r="AH71">
        <v>0.49441742999999999</v>
      </c>
      <c r="AI71">
        <v>7.4922499999999989E-2</v>
      </c>
      <c r="AJ71">
        <v>0</v>
      </c>
      <c r="AK71">
        <v>1.22728221</v>
      </c>
      <c r="AL71">
        <v>0</v>
      </c>
      <c r="AM71">
        <v>0.11146608</v>
      </c>
      <c r="AN71">
        <v>1.0371733999999999E-2</v>
      </c>
      <c r="AO71">
        <v>0</v>
      </c>
      <c r="AP71">
        <v>0</v>
      </c>
      <c r="AQ71">
        <v>0.98898799999999998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79.301326000000003</v>
      </c>
      <c r="BA71">
        <v>3.477228142131918</v>
      </c>
      <c r="BB71">
        <f t="shared" si="1"/>
        <v>87.414809472660707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7.9401577051737876E-4</v>
      </c>
      <c r="L72">
        <v>0</v>
      </c>
      <c r="M72">
        <v>1.2050701817928193</v>
      </c>
      <c r="N72">
        <v>2.5346642272922941</v>
      </c>
      <c r="O72">
        <v>2.8097941114865508</v>
      </c>
      <c r="P72">
        <v>1.3546644504441401E-3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0.22783432000000001</v>
      </c>
      <c r="AD72">
        <v>0.41389236000000007</v>
      </c>
      <c r="AE72">
        <v>0.35923679999999997</v>
      </c>
      <c r="AF72">
        <v>0.18941669999999999</v>
      </c>
      <c r="AG72">
        <v>1.1690406</v>
      </c>
      <c r="AH72">
        <v>0.98883485999999976</v>
      </c>
      <c r="AI72">
        <v>0.17981399999999997</v>
      </c>
      <c r="AJ72">
        <v>0</v>
      </c>
      <c r="AK72">
        <v>1.22728221</v>
      </c>
      <c r="AL72">
        <v>0</v>
      </c>
      <c r="AM72">
        <v>0.12075492</v>
      </c>
      <c r="AN72">
        <v>1.0371733999999999E-2</v>
      </c>
      <c r="AO72">
        <v>0</v>
      </c>
      <c r="AP72">
        <v>0</v>
      </c>
      <c r="AQ72">
        <v>0.98898799999999998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79.430526</v>
      </c>
      <c r="BA72">
        <v>3.5133427131319253</v>
      </c>
      <c r="BB72">
        <f t="shared" si="1"/>
        <v>88.344326991660708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7.9401577051737876E-4</v>
      </c>
      <c r="L73">
        <v>0</v>
      </c>
      <c r="M73">
        <v>1.2050701817928193</v>
      </c>
      <c r="N73">
        <v>2.5346642272922941</v>
      </c>
      <c r="O73">
        <v>2.8097941114865508</v>
      </c>
      <c r="P73">
        <v>1.3546644504441401E-3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0.45566863999999985</v>
      </c>
      <c r="AD73">
        <v>0.41389236000000007</v>
      </c>
      <c r="AE73">
        <v>0.35923679999999997</v>
      </c>
      <c r="AF73">
        <v>0.18941669999999999</v>
      </c>
      <c r="AG73">
        <v>1.1690406</v>
      </c>
      <c r="AH73">
        <v>1.48325229</v>
      </c>
      <c r="AI73">
        <v>0.77919399999999994</v>
      </c>
      <c r="AJ73">
        <v>0</v>
      </c>
      <c r="AK73">
        <v>1.22728221</v>
      </c>
      <c r="AL73">
        <v>0</v>
      </c>
      <c r="AM73">
        <v>0.24460612000000001</v>
      </c>
      <c r="AN73">
        <v>1.0371733999999999E-2</v>
      </c>
      <c r="AO73">
        <v>0</v>
      </c>
      <c r="AP73">
        <v>0</v>
      </c>
      <c r="AQ73">
        <v>1.483482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79.846925999999996</v>
      </c>
      <c r="BA73">
        <v>3.6010968500319067</v>
      </c>
      <c r="BB73">
        <f t="shared" si="1"/>
        <v>90.612949804760717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7.9401577051737876E-4</v>
      </c>
      <c r="L74">
        <v>0</v>
      </c>
      <c r="M74">
        <v>1.2050701817928193</v>
      </c>
      <c r="N74">
        <v>2.5346642272922941</v>
      </c>
      <c r="O74">
        <v>2.8097941114865508</v>
      </c>
      <c r="P74">
        <v>1.3546644504441401E-3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0.36250200000000005</v>
      </c>
      <c r="AC74">
        <v>0.45566863999999985</v>
      </c>
      <c r="AD74">
        <v>0.41389236000000007</v>
      </c>
      <c r="AE74">
        <v>0.35923679999999997</v>
      </c>
      <c r="AF74">
        <v>0.18941669999999999</v>
      </c>
      <c r="AG74">
        <v>1.1690406</v>
      </c>
      <c r="AH74">
        <v>1.9776697199999997</v>
      </c>
      <c r="AI74">
        <v>0.77919399999999994</v>
      </c>
      <c r="AJ74">
        <v>0</v>
      </c>
      <c r="AK74">
        <v>1.22728221</v>
      </c>
      <c r="AL74">
        <v>0</v>
      </c>
      <c r="AM74">
        <v>0.36560874239999996</v>
      </c>
      <c r="AN74">
        <v>1.0371733999999999E-2</v>
      </c>
      <c r="AO74">
        <v>0</v>
      </c>
      <c r="AP74">
        <v>0</v>
      </c>
      <c r="AQ74">
        <v>1.483482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80.253326000000001</v>
      </c>
      <c r="BA74">
        <v>3.6528711379319136</v>
      </c>
      <c r="BB74">
        <f t="shared" si="1"/>
        <v>91.945497569260723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7.9401577051737876E-4</v>
      </c>
      <c r="L75">
        <v>0</v>
      </c>
      <c r="M75">
        <v>1.2050701817928193</v>
      </c>
      <c r="N75">
        <v>2.5346642272922941</v>
      </c>
      <c r="O75">
        <v>2.8097941114865508</v>
      </c>
      <c r="P75">
        <v>1.3546644504441401E-3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0.36250200000000005</v>
      </c>
      <c r="AC75">
        <v>0.68350295999999999</v>
      </c>
      <c r="AD75">
        <v>0.41389236000000007</v>
      </c>
      <c r="AE75">
        <v>0.35923679999999997</v>
      </c>
      <c r="AF75">
        <v>0.18941669999999999</v>
      </c>
      <c r="AG75">
        <v>1.1690406</v>
      </c>
      <c r="AH75">
        <v>2.4720871500000001</v>
      </c>
      <c r="AI75">
        <v>0.77919399999999994</v>
      </c>
      <c r="AJ75">
        <v>0</v>
      </c>
      <c r="AK75">
        <v>1.22728221</v>
      </c>
      <c r="AL75">
        <v>0</v>
      </c>
      <c r="AM75">
        <v>0.36560874239999996</v>
      </c>
      <c r="AN75">
        <v>1.0371733999999999E-2</v>
      </c>
      <c r="AO75">
        <v>0</v>
      </c>
      <c r="AP75">
        <v>0</v>
      </c>
      <c r="AQ75">
        <v>1.977976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80.935765000000018</v>
      </c>
      <c r="BA75">
        <v>3.7257704140319321</v>
      </c>
      <c r="BB75">
        <f t="shared" si="1"/>
        <v>93.771783043160724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7.9401577051737876E-4</v>
      </c>
      <c r="L76">
        <v>0</v>
      </c>
      <c r="M76">
        <v>1.2050701817928193</v>
      </c>
      <c r="N76">
        <v>2.5346642272922941</v>
      </c>
      <c r="O76">
        <v>2.8097941114865508</v>
      </c>
      <c r="P76">
        <v>1.3546644504441401E-3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1.0963836000000002</v>
      </c>
      <c r="AC76">
        <v>0.68350295999999999</v>
      </c>
      <c r="AD76">
        <v>0.41389236000000007</v>
      </c>
      <c r="AE76">
        <v>1.1535093648000001</v>
      </c>
      <c r="AF76">
        <v>0.42092600000000008</v>
      </c>
      <c r="AG76">
        <v>1.1690406</v>
      </c>
      <c r="AH76">
        <v>2.9665045800000001</v>
      </c>
      <c r="AI76">
        <v>0.77919399999999994</v>
      </c>
      <c r="AJ76">
        <v>0</v>
      </c>
      <c r="AK76">
        <v>1.22728221</v>
      </c>
      <c r="AL76">
        <v>0</v>
      </c>
      <c r="AM76">
        <v>0.36560874239999996</v>
      </c>
      <c r="AN76">
        <v>1.0371733999999999E-2</v>
      </c>
      <c r="AO76">
        <v>0</v>
      </c>
      <c r="AP76">
        <v>0</v>
      </c>
      <c r="AQ76">
        <v>1.977976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81.994245000000021</v>
      </c>
      <c r="BA76">
        <v>3.8496600680319584</v>
      </c>
      <c r="BB76">
        <f t="shared" si="1"/>
        <v>96.960454283960686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7.9401577051737876E-4</v>
      </c>
      <c r="L77">
        <v>0</v>
      </c>
      <c r="M77">
        <v>1.2050701817928193</v>
      </c>
      <c r="N77">
        <v>2.5346642272922941</v>
      </c>
      <c r="O77">
        <v>2.8097941114865508</v>
      </c>
      <c r="P77">
        <v>4.4940785519788232E-3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1.0963836000000002</v>
      </c>
      <c r="AC77">
        <v>0.68350295999999999</v>
      </c>
      <c r="AD77">
        <v>0.41389236000000007</v>
      </c>
      <c r="AE77">
        <v>1.1535093648000001</v>
      </c>
      <c r="AF77">
        <v>0.42092600000000008</v>
      </c>
      <c r="AG77">
        <v>1.1690406</v>
      </c>
      <c r="AH77">
        <v>2.9665045800000001</v>
      </c>
      <c r="AI77">
        <v>0.77919399999999994</v>
      </c>
      <c r="AJ77">
        <v>0</v>
      </c>
      <c r="AK77">
        <v>1.22728221</v>
      </c>
      <c r="AL77">
        <v>0</v>
      </c>
      <c r="AM77">
        <v>0.36560874239999996</v>
      </c>
      <c r="AN77">
        <v>1.0371733999999999E-2</v>
      </c>
      <c r="AO77">
        <v>0</v>
      </c>
      <c r="AP77">
        <v>0</v>
      </c>
      <c r="AQ77">
        <v>1.977976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81.994245000000021</v>
      </c>
      <c r="BA77">
        <v>3.8497774821334811</v>
      </c>
      <c r="BB77">
        <f t="shared" si="1"/>
        <v>96.963476283960702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7.9401577051737876E-4</v>
      </c>
      <c r="L78">
        <v>0</v>
      </c>
      <c r="M78">
        <v>1.2050701817928193</v>
      </c>
      <c r="N78">
        <v>2.5346642272922941</v>
      </c>
      <c r="O78">
        <v>2.8097941114865508</v>
      </c>
      <c r="P78">
        <v>4.4940785519788232E-3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1.0963836000000002</v>
      </c>
      <c r="AC78">
        <v>0.68350295999999999</v>
      </c>
      <c r="AD78">
        <v>0.41389236000000007</v>
      </c>
      <c r="AE78">
        <v>1.1535093648000001</v>
      </c>
      <c r="AF78">
        <v>0.42092600000000008</v>
      </c>
      <c r="AG78">
        <v>1.1690406</v>
      </c>
      <c r="AH78">
        <v>2.9665045800000001</v>
      </c>
      <c r="AI78">
        <v>0.77919399999999994</v>
      </c>
      <c r="AJ78">
        <v>0</v>
      </c>
      <c r="AK78">
        <v>1.22728221</v>
      </c>
      <c r="AL78">
        <v>0</v>
      </c>
      <c r="AM78">
        <v>0.36560874239999996</v>
      </c>
      <c r="AN78">
        <v>1.0371733999999999E-2</v>
      </c>
      <c r="AO78">
        <v>0</v>
      </c>
      <c r="AP78">
        <v>0</v>
      </c>
      <c r="AQ78">
        <v>1.977976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81.994245000000021</v>
      </c>
      <c r="BA78">
        <v>3.8497774821334811</v>
      </c>
      <c r="BB78">
        <f t="shared" si="1"/>
        <v>96.963476283960702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7.9401577051737876E-4</v>
      </c>
      <c r="L79">
        <v>0</v>
      </c>
      <c r="M79">
        <v>1.2050701817928193</v>
      </c>
      <c r="N79">
        <v>2.5346642272922941</v>
      </c>
      <c r="O79">
        <v>2.8097941114865508</v>
      </c>
      <c r="P79">
        <v>4.4940785519788232E-3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1.0963836000000002</v>
      </c>
      <c r="AC79">
        <v>0.68350295999999999</v>
      </c>
      <c r="AD79">
        <v>0.41389236000000007</v>
      </c>
      <c r="AE79">
        <v>1.1535093648000001</v>
      </c>
      <c r="AF79">
        <v>0.42092600000000008</v>
      </c>
      <c r="AG79">
        <v>1.1690406</v>
      </c>
      <c r="AH79">
        <v>2.9665045800000001</v>
      </c>
      <c r="AI79">
        <v>8.9906999999999987E-2</v>
      </c>
      <c r="AJ79">
        <v>0</v>
      </c>
      <c r="AK79">
        <v>1.22728221</v>
      </c>
      <c r="AL79">
        <v>0</v>
      </c>
      <c r="AM79">
        <v>0.36560874239999996</v>
      </c>
      <c r="AN79">
        <v>1.0371733999999999E-2</v>
      </c>
      <c r="AO79">
        <v>0</v>
      </c>
      <c r="AP79">
        <v>0</v>
      </c>
      <c r="AQ79">
        <v>1.977976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81.984245000000001</v>
      </c>
      <c r="BA79">
        <v>3.8239981621334524</v>
      </c>
      <c r="BB79">
        <f t="shared" si="1"/>
        <v>96.289968603960716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7.9401577051737876E-4</v>
      </c>
      <c r="L80">
        <v>0</v>
      </c>
      <c r="M80">
        <v>1.2050701817928193</v>
      </c>
      <c r="N80">
        <v>2.5346642272922941</v>
      </c>
      <c r="O80">
        <v>2.8097941114865508</v>
      </c>
      <c r="P80">
        <v>4.4940785519788232E-3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1.0963836000000002</v>
      </c>
      <c r="AC80">
        <v>0.68350295999999999</v>
      </c>
      <c r="AD80">
        <v>0.41389236000000007</v>
      </c>
      <c r="AE80">
        <v>1.1535093648000001</v>
      </c>
      <c r="AF80">
        <v>0.42092600000000008</v>
      </c>
      <c r="AG80">
        <v>1.1690406</v>
      </c>
      <c r="AH80">
        <v>2.9665045800000001</v>
      </c>
      <c r="AI80">
        <v>0</v>
      </c>
      <c r="AJ80">
        <v>0</v>
      </c>
      <c r="AK80">
        <v>1.22728221</v>
      </c>
      <c r="AL80">
        <v>0</v>
      </c>
      <c r="AM80">
        <v>0.36560874239999996</v>
      </c>
      <c r="AN80">
        <v>1.0371733999999999E-2</v>
      </c>
      <c r="AO80">
        <v>0</v>
      </c>
      <c r="AP80">
        <v>0</v>
      </c>
      <c r="AQ80">
        <v>1.977976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81.984245000000001</v>
      </c>
      <c r="BA80">
        <v>3.8206356311334524</v>
      </c>
      <c r="BB80">
        <f t="shared" si="1"/>
        <v>96.203424134960699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1.2050701817928193</v>
      </c>
      <c r="N81">
        <v>2.5346642272922941</v>
      </c>
      <c r="O81">
        <v>2.8097941114865508</v>
      </c>
      <c r="P81">
        <v>2.5181799255431848E-3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1.0963836000000002</v>
      </c>
      <c r="AC81">
        <v>0.68350295999999999</v>
      </c>
      <c r="AD81">
        <v>0.41389236000000007</v>
      </c>
      <c r="AE81">
        <v>1.1535093648000001</v>
      </c>
      <c r="AF81">
        <v>0.42092600000000008</v>
      </c>
      <c r="AG81">
        <v>1.1690406</v>
      </c>
      <c r="AH81">
        <v>2.9665045800000001</v>
      </c>
      <c r="AI81">
        <v>0</v>
      </c>
      <c r="AJ81">
        <v>0</v>
      </c>
      <c r="AK81">
        <v>1.22728221</v>
      </c>
      <c r="AL81">
        <v>0</v>
      </c>
      <c r="AM81">
        <v>0.36560874239999996</v>
      </c>
      <c r="AN81">
        <v>1.0371733999999999E-2</v>
      </c>
      <c r="AO81">
        <v>0</v>
      </c>
      <c r="AP81">
        <v>0</v>
      </c>
      <c r="AQ81">
        <v>1.977976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81.984245000000001</v>
      </c>
      <c r="BA81">
        <v>3.8205320363174966</v>
      </c>
      <c r="BB81">
        <f t="shared" si="1"/>
        <v>96.200757815379717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1.2050701817928193</v>
      </c>
      <c r="N82">
        <v>2.5346642272922941</v>
      </c>
      <c r="O82">
        <v>2.8097941114865508</v>
      </c>
      <c r="P82">
        <v>2.5181799255431848E-3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0.72870300000000021</v>
      </c>
      <c r="AC82">
        <v>0.68350295999999999</v>
      </c>
      <c r="AD82">
        <v>0.20694618000000004</v>
      </c>
      <c r="AE82">
        <v>1.1535093648000001</v>
      </c>
      <c r="AF82">
        <v>0.18941669999999999</v>
      </c>
      <c r="AG82">
        <v>1.1690406</v>
      </c>
      <c r="AH82">
        <v>2.9665045800000001</v>
      </c>
      <c r="AI82">
        <v>0</v>
      </c>
      <c r="AJ82">
        <v>0</v>
      </c>
      <c r="AK82">
        <v>1.22728221</v>
      </c>
      <c r="AL82">
        <v>0</v>
      </c>
      <c r="AM82">
        <v>0.36560874239999996</v>
      </c>
      <c r="AN82">
        <v>1.0371733999999999E-2</v>
      </c>
      <c r="AO82">
        <v>0</v>
      </c>
      <c r="AP82">
        <v>0</v>
      </c>
      <c r="AQ82">
        <v>1.4814799999999997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81.054964999999996</v>
      </c>
      <c r="BA82">
        <v>3.7370586131174779</v>
      </c>
      <c r="BB82">
        <f t="shared" si="1"/>
        <v>94.052319158579721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1.2050701817928193</v>
      </c>
      <c r="N83">
        <v>2.5346642272922941</v>
      </c>
      <c r="O83">
        <v>2.8097941114865508</v>
      </c>
      <c r="P83">
        <v>2.5181799255431848E-3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0.72870300000000021</v>
      </c>
      <c r="AC83">
        <v>0.45566863999999985</v>
      </c>
      <c r="AD83">
        <v>0.20694618000000004</v>
      </c>
      <c r="AE83">
        <v>1.1535093648000001</v>
      </c>
      <c r="AF83">
        <v>0.18941669999999999</v>
      </c>
      <c r="AG83">
        <v>1.1690406</v>
      </c>
      <c r="AH83">
        <v>2.9665045800000001</v>
      </c>
      <c r="AI83">
        <v>0</v>
      </c>
      <c r="AJ83">
        <v>0</v>
      </c>
      <c r="AK83">
        <v>1.22728221</v>
      </c>
      <c r="AL83">
        <v>0</v>
      </c>
      <c r="AM83">
        <v>0.36560874239999996</v>
      </c>
      <c r="AN83">
        <v>1.0371733999999999E-2</v>
      </c>
      <c r="AO83">
        <v>0</v>
      </c>
      <c r="AP83">
        <v>0</v>
      </c>
      <c r="AQ83">
        <v>0.96096000000000015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80.746825000000015</v>
      </c>
      <c r="BA83">
        <v>3.6971721711175185</v>
      </c>
      <c r="BB83">
        <f t="shared" si="1"/>
        <v>93.035711280579704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1.2050701817928193</v>
      </c>
      <c r="N84">
        <v>2.5346642272922941</v>
      </c>
      <c r="O84">
        <v>2.8097941114865508</v>
      </c>
      <c r="P84">
        <v>2.5181799255431848E-3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0.72870300000000021</v>
      </c>
      <c r="AC84">
        <v>0.22783432000000001</v>
      </c>
      <c r="AD84">
        <v>0.20694618000000004</v>
      </c>
      <c r="AE84">
        <v>1.1535093648000001</v>
      </c>
      <c r="AF84">
        <v>0.18941669999999999</v>
      </c>
      <c r="AG84">
        <v>1.1690406</v>
      </c>
      <c r="AH84">
        <v>2.4720871500000001</v>
      </c>
      <c r="AI84">
        <v>0</v>
      </c>
      <c r="AJ84">
        <v>0</v>
      </c>
      <c r="AK84">
        <v>1.22728221</v>
      </c>
      <c r="AL84">
        <v>0</v>
      </c>
      <c r="AM84">
        <v>0.24150984</v>
      </c>
      <c r="AN84">
        <v>1.0371733999999999E-2</v>
      </c>
      <c r="AO84">
        <v>0</v>
      </c>
      <c r="AP84">
        <v>0</v>
      </c>
      <c r="AQ84">
        <v>0.48048000000000007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80.617625000000018</v>
      </c>
      <c r="BA84">
        <v>3.6427166648175109</v>
      </c>
      <c r="BB84">
        <f t="shared" si="1"/>
        <v>91.634136134479718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1.2050701817928193</v>
      </c>
      <c r="N85">
        <v>2.5346642272922941</v>
      </c>
      <c r="O85">
        <v>2.8097941114865508</v>
      </c>
      <c r="P85">
        <v>2.5181799255431848E-3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0.36250200000000005</v>
      </c>
      <c r="AC85">
        <v>0.22783432000000001</v>
      </c>
      <c r="AD85">
        <v>0.20694618000000004</v>
      </c>
      <c r="AE85">
        <v>1.1535093648000001</v>
      </c>
      <c r="AF85">
        <v>0.18941669999999999</v>
      </c>
      <c r="AG85">
        <v>1.1690406</v>
      </c>
      <c r="AH85">
        <v>1.9776697199999997</v>
      </c>
      <c r="AI85">
        <v>0</v>
      </c>
      <c r="AJ85">
        <v>0</v>
      </c>
      <c r="AK85">
        <v>1.22728221</v>
      </c>
      <c r="AL85">
        <v>0</v>
      </c>
      <c r="AM85">
        <v>0.12075492</v>
      </c>
      <c r="AN85">
        <v>1.0371733999999999E-2</v>
      </c>
      <c r="AO85">
        <v>0</v>
      </c>
      <c r="AP85">
        <v>0</v>
      </c>
      <c r="AQ85">
        <v>0.48048000000000007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80.211225000000013</v>
      </c>
      <c r="BA85">
        <v>3.5908132862175033</v>
      </c>
      <c r="BB85">
        <f t="shared" si="1"/>
        <v>90.298266163079731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1.2050701817928193</v>
      </c>
      <c r="N86">
        <v>2.5346642272922941</v>
      </c>
      <c r="O86">
        <v>2.8097941114865508</v>
      </c>
      <c r="P86">
        <v>2.5181799255431848E-3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0.36250200000000005</v>
      </c>
      <c r="AC86">
        <v>0</v>
      </c>
      <c r="AD86">
        <v>0.20694618000000004</v>
      </c>
      <c r="AE86">
        <v>1.1535093648000001</v>
      </c>
      <c r="AF86">
        <v>0.18941669999999999</v>
      </c>
      <c r="AG86">
        <v>1.1690406</v>
      </c>
      <c r="AH86">
        <v>1.9776697199999997</v>
      </c>
      <c r="AI86">
        <v>0</v>
      </c>
      <c r="AJ86">
        <v>0</v>
      </c>
      <c r="AK86">
        <v>1.22728221</v>
      </c>
      <c r="AL86">
        <v>0</v>
      </c>
      <c r="AM86">
        <v>0</v>
      </c>
      <c r="AN86">
        <v>1.0371733999999999E-2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80.211225000000013</v>
      </c>
      <c r="BA86">
        <v>3.5598061071175033</v>
      </c>
      <c r="BB86">
        <f t="shared" si="1"/>
        <v>89.500204102179708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4.2393540800367974E-5</v>
      </c>
      <c r="L87">
        <v>0</v>
      </c>
      <c r="M87">
        <v>1.2050701817928193</v>
      </c>
      <c r="N87">
        <v>2.5346642272922941</v>
      </c>
      <c r="O87">
        <v>2.8097941114865508</v>
      </c>
      <c r="P87">
        <v>2.5181799255431848E-3</v>
      </c>
      <c r="Q87">
        <v>0</v>
      </c>
      <c r="R87">
        <v>4.4016211717626177E-4</v>
      </c>
      <c r="S87">
        <v>5.5656817729444401E-4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0.18595164</v>
      </c>
      <c r="AE87">
        <v>0.35923679999999997</v>
      </c>
      <c r="AF87">
        <v>0.18941669999999999</v>
      </c>
      <c r="AG87">
        <v>1.1690406</v>
      </c>
      <c r="AH87">
        <v>1.48325229</v>
      </c>
      <c r="AI87">
        <v>0</v>
      </c>
      <c r="AJ87">
        <v>0</v>
      </c>
      <c r="AK87">
        <v>1.22728221</v>
      </c>
      <c r="AL87">
        <v>0</v>
      </c>
      <c r="AM87">
        <v>0</v>
      </c>
      <c r="AN87">
        <v>1.0371733999999999E-2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80.028825000000026</v>
      </c>
      <c r="BA87">
        <v>3.4904842072464497</v>
      </c>
      <c r="BB87">
        <f t="shared" si="1"/>
        <v>87.715978591086042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4.2393540800367974E-5</v>
      </c>
      <c r="L88">
        <v>0</v>
      </c>
      <c r="M88">
        <v>1.2050701817928193</v>
      </c>
      <c r="N88">
        <v>2.5346642272922941</v>
      </c>
      <c r="O88">
        <v>2.8097941114865508</v>
      </c>
      <c r="P88">
        <v>2.5181799255431848E-3</v>
      </c>
      <c r="Q88">
        <v>0</v>
      </c>
      <c r="R88">
        <v>4.4016211717626177E-4</v>
      </c>
      <c r="S88">
        <v>5.5656817729444401E-4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0.18595164</v>
      </c>
      <c r="AE88">
        <v>0.35923679999999997</v>
      </c>
      <c r="AF88">
        <v>0.18941669999999999</v>
      </c>
      <c r="AG88">
        <v>1.1690406</v>
      </c>
      <c r="AH88">
        <v>0.98883485999999976</v>
      </c>
      <c r="AI88">
        <v>0</v>
      </c>
      <c r="AJ88">
        <v>0</v>
      </c>
      <c r="AK88">
        <v>1.22728221</v>
      </c>
      <c r="AL88">
        <v>0</v>
      </c>
      <c r="AM88">
        <v>0</v>
      </c>
      <c r="AN88">
        <v>1.0371733999999999E-2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79.675625000000011</v>
      </c>
      <c r="BA88">
        <v>3.4587830007464344</v>
      </c>
      <c r="BB88">
        <f t="shared" si="1"/>
        <v>86.900062367586045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4.2393540800367974E-5</v>
      </c>
      <c r="L89">
        <v>0</v>
      </c>
      <c r="M89">
        <v>1.2050701817928193</v>
      </c>
      <c r="N89">
        <v>2.5346642272922941</v>
      </c>
      <c r="O89">
        <v>2.8097941114865508</v>
      </c>
      <c r="P89">
        <v>2.5181799255431848E-3</v>
      </c>
      <c r="Q89">
        <v>0</v>
      </c>
      <c r="R89">
        <v>4.4016211717626177E-4</v>
      </c>
      <c r="S89">
        <v>5.5656817729444401E-4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0.18595164</v>
      </c>
      <c r="AE89">
        <v>0.35923679999999997</v>
      </c>
      <c r="AF89">
        <v>0.18941669999999999</v>
      </c>
      <c r="AG89">
        <v>1.1690406</v>
      </c>
      <c r="AH89">
        <v>0.49441742999999999</v>
      </c>
      <c r="AI89">
        <v>0</v>
      </c>
      <c r="AJ89">
        <v>0</v>
      </c>
      <c r="AK89">
        <v>1.22728221</v>
      </c>
      <c r="AL89">
        <v>0</v>
      </c>
      <c r="AM89">
        <v>0</v>
      </c>
      <c r="AN89">
        <v>1.0371733999999999E-2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79.567825000000013</v>
      </c>
      <c r="BA89">
        <v>3.4362607735464223</v>
      </c>
      <c r="BB89">
        <f t="shared" si="1"/>
        <v>86.320367164786063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4.2393540800367974E-5</v>
      </c>
      <c r="L90">
        <v>0</v>
      </c>
      <c r="M90">
        <v>1.2050701817928193</v>
      </c>
      <c r="N90">
        <v>2.5346642272922941</v>
      </c>
      <c r="O90">
        <v>2.8097941114865508</v>
      </c>
      <c r="P90">
        <v>2.5181799255431848E-3</v>
      </c>
      <c r="Q90">
        <v>0</v>
      </c>
      <c r="R90">
        <v>4.4016211717626177E-4</v>
      </c>
      <c r="S90">
        <v>5.5656817729444401E-4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0.18595164</v>
      </c>
      <c r="AE90">
        <v>0.35923679999999997</v>
      </c>
      <c r="AF90">
        <v>0.18941669999999999</v>
      </c>
      <c r="AG90">
        <v>1.1690406</v>
      </c>
      <c r="AH90">
        <v>0.49441742999999999</v>
      </c>
      <c r="AI90">
        <v>0</v>
      </c>
      <c r="AJ90">
        <v>0</v>
      </c>
      <c r="AK90">
        <v>1.22728221</v>
      </c>
      <c r="AL90">
        <v>0</v>
      </c>
      <c r="AM90">
        <v>0</v>
      </c>
      <c r="AN90">
        <v>1.0371733999999999E-2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79.567825000000013</v>
      </c>
      <c r="BA90">
        <v>3.4362607735464223</v>
      </c>
      <c r="BB90">
        <f t="shared" si="1"/>
        <v>86.320367164786063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4.2393540800367974E-5</v>
      </c>
      <c r="L91">
        <v>0</v>
      </c>
      <c r="M91">
        <v>1.2050701817928193</v>
      </c>
      <c r="N91">
        <v>2.5346642272922941</v>
      </c>
      <c r="O91">
        <v>2.8097941114865508</v>
      </c>
      <c r="P91">
        <v>2.5181799255431848E-3</v>
      </c>
      <c r="Q91">
        <v>0</v>
      </c>
      <c r="R91">
        <v>4.4016211717626177E-4</v>
      </c>
      <c r="S91">
        <v>5.5656817729444401E-4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0.18595164</v>
      </c>
      <c r="AE91">
        <v>0.35923679999999997</v>
      </c>
      <c r="AF91">
        <v>0.18941669999999999</v>
      </c>
      <c r="AG91">
        <v>1.1690406</v>
      </c>
      <c r="AH91">
        <v>0.49441742999999999</v>
      </c>
      <c r="AI91">
        <v>0</v>
      </c>
      <c r="AJ91">
        <v>0</v>
      </c>
      <c r="AK91">
        <v>1.22728221</v>
      </c>
      <c r="AL91">
        <v>0</v>
      </c>
      <c r="AM91">
        <v>0</v>
      </c>
      <c r="AN91">
        <v>1.0371733999999999E-2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79.627825999999999</v>
      </c>
      <c r="BA91">
        <v>3.4362607735464081</v>
      </c>
      <c r="BB91">
        <f t="shared" si="1"/>
        <v>86.380368164786063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4.2393540800367974E-5</v>
      </c>
      <c r="L92">
        <v>0</v>
      </c>
      <c r="M92">
        <v>1.2050701817928193</v>
      </c>
      <c r="N92">
        <v>2.5346642272922941</v>
      </c>
      <c r="O92">
        <v>2.8097941114865508</v>
      </c>
      <c r="P92">
        <v>2.5181799255431848E-3</v>
      </c>
      <c r="Q92">
        <v>0</v>
      </c>
      <c r="R92">
        <v>4.4016211717626177E-4</v>
      </c>
      <c r="S92">
        <v>5.5656817729444401E-4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0.18595164</v>
      </c>
      <c r="AE92">
        <v>0.35923679999999997</v>
      </c>
      <c r="AF92">
        <v>0.18941669999999999</v>
      </c>
      <c r="AG92">
        <v>1.1690406</v>
      </c>
      <c r="AH92">
        <v>0.49441742999999999</v>
      </c>
      <c r="AI92">
        <v>0</v>
      </c>
      <c r="AJ92">
        <v>0</v>
      </c>
      <c r="AK92">
        <v>1.22728221</v>
      </c>
      <c r="AL92">
        <v>0</v>
      </c>
      <c r="AM92">
        <v>0</v>
      </c>
      <c r="AN92">
        <v>1.0371733999999999E-2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79.627825999999999</v>
      </c>
      <c r="BA92">
        <v>3.4362607735464081</v>
      </c>
      <c r="BB92">
        <f t="shared" si="1"/>
        <v>86.380368164786063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4.2393540800367974E-5</v>
      </c>
      <c r="L93">
        <v>0</v>
      </c>
      <c r="M93">
        <v>1.2050701817928193</v>
      </c>
      <c r="N93">
        <v>2.5346642272922941</v>
      </c>
      <c r="O93">
        <v>2.8097941114865508</v>
      </c>
      <c r="P93">
        <v>2.5181799255431848E-3</v>
      </c>
      <c r="Q93">
        <v>0</v>
      </c>
      <c r="R93">
        <v>4.4016211717626177E-4</v>
      </c>
      <c r="S93">
        <v>5.5656817729444401E-4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0.18595164</v>
      </c>
      <c r="AE93">
        <v>0.35923679999999997</v>
      </c>
      <c r="AF93">
        <v>0.18941669999999999</v>
      </c>
      <c r="AG93">
        <v>1.1690406</v>
      </c>
      <c r="AH93">
        <v>0.37831940999999997</v>
      </c>
      <c r="AI93">
        <v>0</v>
      </c>
      <c r="AJ93">
        <v>0</v>
      </c>
      <c r="AK93">
        <v>1.22728221</v>
      </c>
      <c r="AL93">
        <v>0</v>
      </c>
      <c r="AM93">
        <v>0</v>
      </c>
      <c r="AN93">
        <v>1.0371733999999999E-2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79.647425999999996</v>
      </c>
      <c r="BA93">
        <v>3.4307817208464084</v>
      </c>
      <c r="BB93">
        <f t="shared" si="1"/>
        <v>86.289349197486061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4.2393540800367974E-5</v>
      </c>
      <c r="L94">
        <v>0</v>
      </c>
      <c r="M94">
        <v>1.2050701817928193</v>
      </c>
      <c r="N94">
        <v>2.5346642272922941</v>
      </c>
      <c r="O94">
        <v>2.8097941114865508</v>
      </c>
      <c r="P94">
        <v>2.5181799255431848E-3</v>
      </c>
      <c r="Q94">
        <v>0</v>
      </c>
      <c r="R94">
        <v>4.4016211717626177E-4</v>
      </c>
      <c r="S94">
        <v>5.5656817729444401E-4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0.18595164</v>
      </c>
      <c r="AE94">
        <v>0.35923679999999997</v>
      </c>
      <c r="AF94">
        <v>0.18941669999999999</v>
      </c>
      <c r="AG94">
        <v>1.1690406</v>
      </c>
      <c r="AH94">
        <v>0</v>
      </c>
      <c r="AI94">
        <v>0</v>
      </c>
      <c r="AJ94">
        <v>0</v>
      </c>
      <c r="AK94">
        <v>1.22728221</v>
      </c>
      <c r="AL94">
        <v>0</v>
      </c>
      <c r="AM94">
        <v>0</v>
      </c>
      <c r="AN94">
        <v>1.0371733999999999E-2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79.498626000000002</v>
      </c>
      <c r="BA94">
        <v>3.412937567046415</v>
      </c>
      <c r="BB94">
        <f t="shared" si="1"/>
        <v>85.780073941286062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4.2393540800367974E-5</v>
      </c>
      <c r="L95">
        <v>0</v>
      </c>
      <c r="M95">
        <v>1.2050701817928193</v>
      </c>
      <c r="N95">
        <v>2.5346642272922941</v>
      </c>
      <c r="O95">
        <v>2.8097941114865508</v>
      </c>
      <c r="P95">
        <v>2.5181799255431848E-3</v>
      </c>
      <c r="Q95">
        <v>0</v>
      </c>
      <c r="R95">
        <v>4.4016211717626177E-4</v>
      </c>
      <c r="S95">
        <v>5.5656817729444401E-4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0.18595164</v>
      </c>
      <c r="AE95">
        <v>0.35923679999999997</v>
      </c>
      <c r="AF95">
        <v>0.18941669999999999</v>
      </c>
      <c r="AG95">
        <v>1.1690406</v>
      </c>
      <c r="AH95">
        <v>0</v>
      </c>
      <c r="AI95">
        <v>0</v>
      </c>
      <c r="AJ95">
        <v>0</v>
      </c>
      <c r="AK95">
        <v>1.22728221</v>
      </c>
      <c r="AL95">
        <v>0</v>
      </c>
      <c r="AM95">
        <v>0</v>
      </c>
      <c r="AN95">
        <v>1.0371733999999999E-2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79.498626000000002</v>
      </c>
      <c r="BA95">
        <v>3.412937567046415</v>
      </c>
      <c r="BB95">
        <f t="shared" si="1"/>
        <v>85.780073941286062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4.2393540800367974E-5</v>
      </c>
      <c r="L96">
        <v>0</v>
      </c>
      <c r="M96">
        <v>1.2050701817928193</v>
      </c>
      <c r="N96">
        <v>2.5346642272922941</v>
      </c>
      <c r="O96">
        <v>2.8097941114865508</v>
      </c>
      <c r="P96">
        <v>2.5181799255431848E-3</v>
      </c>
      <c r="Q96">
        <v>0</v>
      </c>
      <c r="R96">
        <v>4.4016211717626177E-4</v>
      </c>
      <c r="S96">
        <v>5.5656817729444401E-4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0.18595164</v>
      </c>
      <c r="AE96">
        <v>0.35923679999999997</v>
      </c>
      <c r="AF96">
        <v>0.18941669999999999</v>
      </c>
      <c r="AG96">
        <v>1.1690406</v>
      </c>
      <c r="AH96">
        <v>0</v>
      </c>
      <c r="AI96">
        <v>0</v>
      </c>
      <c r="AJ96">
        <v>0</v>
      </c>
      <c r="AK96">
        <v>1.22728221</v>
      </c>
      <c r="AL96">
        <v>0</v>
      </c>
      <c r="AM96">
        <v>0</v>
      </c>
      <c r="AN96">
        <v>1.0371733999999999E-2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79.498626000000002</v>
      </c>
      <c r="BA96">
        <v>3.412937567046415</v>
      </c>
      <c r="BB96">
        <f t="shared" si="1"/>
        <v>85.780073941286062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4.2393540800367974E-5</v>
      </c>
      <c r="L97">
        <v>0</v>
      </c>
      <c r="M97">
        <v>1.2050701817928193</v>
      </c>
      <c r="N97">
        <v>2.5346642272922941</v>
      </c>
      <c r="O97">
        <v>2.8097941114865508</v>
      </c>
      <c r="P97">
        <v>2.5181799255431848E-3</v>
      </c>
      <c r="Q97">
        <v>0</v>
      </c>
      <c r="R97">
        <v>4.4016211717626177E-4</v>
      </c>
      <c r="S97">
        <v>5.5656817729444401E-4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0.18595164</v>
      </c>
      <c r="AE97">
        <v>0.35923679999999997</v>
      </c>
      <c r="AF97">
        <v>0.18941669999999999</v>
      </c>
      <c r="AG97">
        <v>1.1690406</v>
      </c>
      <c r="AH97">
        <v>0</v>
      </c>
      <c r="AI97">
        <v>0</v>
      </c>
      <c r="AJ97">
        <v>0</v>
      </c>
      <c r="AK97">
        <v>1.22728221</v>
      </c>
      <c r="AL97">
        <v>0</v>
      </c>
      <c r="AM97">
        <v>0</v>
      </c>
      <c r="AN97">
        <v>1.0371733999999999E-2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79.498626000000002</v>
      </c>
      <c r="BA97">
        <v>3.412937567046415</v>
      </c>
      <c r="BB97">
        <f t="shared" si="1"/>
        <v>85.780073941286062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4.2393540800367974E-5</v>
      </c>
      <c r="L98">
        <v>0</v>
      </c>
      <c r="M98">
        <v>1.2050701817928193</v>
      </c>
      <c r="N98">
        <v>2.5346642272922941</v>
      </c>
      <c r="O98">
        <v>2.8097941114865508</v>
      </c>
      <c r="P98">
        <v>2.5181799255431848E-3</v>
      </c>
      <c r="Q98">
        <v>0</v>
      </c>
      <c r="R98">
        <v>0</v>
      </c>
      <c r="S98">
        <v>1.0398541874294301E-2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0.18595164</v>
      </c>
      <c r="AE98">
        <v>0.35923679999999997</v>
      </c>
      <c r="AF98">
        <v>0.18941669999999999</v>
      </c>
      <c r="AG98">
        <v>1.1690406</v>
      </c>
      <c r="AH98">
        <v>0</v>
      </c>
      <c r="AI98">
        <v>0</v>
      </c>
      <c r="AJ98">
        <v>0</v>
      </c>
      <c r="AK98">
        <v>1.22728221</v>
      </c>
      <c r="AL98">
        <v>0</v>
      </c>
      <c r="AM98">
        <v>0</v>
      </c>
      <c r="AN98">
        <v>1.0371733999999999E-2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79.498626000000002</v>
      </c>
      <c r="BA98">
        <v>3.4132891950051465</v>
      </c>
      <c r="BB98">
        <f t="shared" si="1"/>
        <v>85.789124124907147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3.1047397618412751E-6</v>
      </c>
      <c r="L99">
        <f t="shared" si="2"/>
        <v>0</v>
      </c>
      <c r="M99">
        <f t="shared" si="2"/>
        <v>2.8907600612540166E-2</v>
      </c>
      <c r="N99">
        <f t="shared" si="2"/>
        <v>6.079096007964848E-2</v>
      </c>
      <c r="O99">
        <f t="shared" si="2"/>
        <v>6.743505867567727E-2</v>
      </c>
      <c r="P99">
        <f t="shared" si="2"/>
        <v>9.769894047991763E-5</v>
      </c>
      <c r="Q99">
        <f t="shared" si="2"/>
        <v>0</v>
      </c>
      <c r="R99">
        <f t="shared" si="2"/>
        <v>9.6707706119543771E-4</v>
      </c>
      <c r="S99">
        <f t="shared" si="2"/>
        <v>9.8723120099700602E-4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5.6550311999999971E-3</v>
      </c>
      <c r="AC99">
        <f t="shared" si="2"/>
        <v>3.5895971947499995E-3</v>
      </c>
      <c r="AD99">
        <f t="shared" si="2"/>
        <v>5.8124883599999866E-3</v>
      </c>
      <c r="AE99">
        <f t="shared" si="2"/>
        <v>8.0113698132000064E-3</v>
      </c>
      <c r="AF99">
        <f t="shared" si="2"/>
        <v>3.6515330500000022E-3</v>
      </c>
      <c r="AG99">
        <f t="shared" si="2"/>
        <v>2.8056974400000038E-2</v>
      </c>
      <c r="AH99">
        <f t="shared" si="2"/>
        <v>2.0016899999999997E-2</v>
      </c>
      <c r="AI99">
        <f t="shared" si="2"/>
        <v>2.0154152500000003E-3</v>
      </c>
      <c r="AJ99">
        <f t="shared" si="2"/>
        <v>0</v>
      </c>
      <c r="AK99">
        <f t="shared" si="2"/>
        <v>2.9445770969999972E-2</v>
      </c>
      <c r="AL99">
        <f t="shared" si="2"/>
        <v>0</v>
      </c>
      <c r="AM99">
        <f t="shared" si="2"/>
        <v>1.857458372E-3</v>
      </c>
      <c r="AN99">
        <f t="shared" si="2"/>
        <v>2.4754888650000036E-4</v>
      </c>
      <c r="AO99">
        <f t="shared" si="2"/>
        <v>0</v>
      </c>
      <c r="AP99">
        <f t="shared" si="2"/>
        <v>0</v>
      </c>
      <c r="AQ99">
        <f t="shared" si="2"/>
        <v>1.1211199999999994E-2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1.9193805699999991</v>
      </c>
      <c r="BA99">
        <f t="shared" si="2"/>
        <v>8.4071278226966639E-2</v>
      </c>
      <c r="BB99">
        <f t="shared" si="1"/>
        <v>2.1140693105797825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6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13.831395000000001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0.5172939999999997</v>
      </c>
      <c r="BB3">
        <f>SUM(B3:AZ3)-BA3</f>
        <v>13.314101000000001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14.051091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0.52551099999999984</v>
      </c>
      <c r="BB4">
        <f t="shared" ref="BB4:BB67" si="0">SUM(B4:AZ4)-BA4</f>
        <v>13.52558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0.56088000000000093</v>
      </c>
      <c r="BB5">
        <f t="shared" si="0"/>
        <v>14.435919999999999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12.358919999999999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0.46222399999999908</v>
      </c>
      <c r="BB6">
        <f t="shared" si="0"/>
        <v>11.896696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11.119115000000001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0.41585500000000053</v>
      </c>
      <c r="BB7">
        <f t="shared" si="0"/>
        <v>10.70326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10.153451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0.37973900000000071</v>
      </c>
      <c r="BB8">
        <f t="shared" si="0"/>
        <v>9.7737119999999997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5.9470029999999996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0.22241799999999934</v>
      </c>
      <c r="BB9">
        <f t="shared" si="0"/>
        <v>5.7245850000000003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10.087308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0.37726499999999952</v>
      </c>
      <c r="BB10">
        <f t="shared" si="0"/>
        <v>9.7100430000000006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10.529465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0.39380200000000087</v>
      </c>
      <c r="BB11">
        <f t="shared" si="0"/>
        <v>10.135662999999999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14.192520999999999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0.53079999999999927</v>
      </c>
      <c r="BB12">
        <f t="shared" si="0"/>
        <v>13.661721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11.706849999999999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0.437835999999999</v>
      </c>
      <c r="BB13">
        <f t="shared" si="0"/>
        <v>11.269014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13.476115999999999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0.50400699999999965</v>
      </c>
      <c r="BB14">
        <f t="shared" si="0"/>
        <v>12.972109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0.56088000000000093</v>
      </c>
      <c r="BB15">
        <f t="shared" si="0"/>
        <v>14.435919999999999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12.661348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0.47353400000000079</v>
      </c>
      <c r="BB16">
        <f t="shared" si="0"/>
        <v>12.187813999999999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0.56088000000000093</v>
      </c>
      <c r="BB17">
        <f t="shared" si="0"/>
        <v>14.435919999999999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0.56088000000000093</v>
      </c>
      <c r="BB18">
        <f t="shared" si="0"/>
        <v>14.435919999999999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0.56088000000000093</v>
      </c>
      <c r="BB19">
        <f t="shared" si="0"/>
        <v>14.435919999999999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0.56088000000000093</v>
      </c>
      <c r="BB20">
        <f t="shared" si="0"/>
        <v>14.435919999999999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0.56088000000000093</v>
      </c>
      <c r="BB21">
        <f t="shared" si="0"/>
        <v>14.435919999999999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0.56088000000000093</v>
      </c>
      <c r="BB22">
        <f t="shared" si="0"/>
        <v>14.435919999999999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0.56088000000000093</v>
      </c>
      <c r="BB23">
        <f t="shared" si="0"/>
        <v>14.435919999999999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0.56088000000000093</v>
      </c>
      <c r="BB24">
        <f t="shared" si="0"/>
        <v>14.435919999999999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0.56088000000000093</v>
      </c>
      <c r="BB25">
        <f t="shared" si="0"/>
        <v>14.435919999999999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0.56088000000000093</v>
      </c>
      <c r="BB26">
        <f t="shared" si="0"/>
        <v>14.435919999999999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0.56088000000000093</v>
      </c>
      <c r="BB27">
        <f t="shared" si="0"/>
        <v>14.435919999999999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0.56088000000000093</v>
      </c>
      <c r="BB28">
        <f t="shared" si="0"/>
        <v>14.435919999999999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0.56088000000000093</v>
      </c>
      <c r="BB29">
        <f t="shared" si="0"/>
        <v>14.435919999999999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0.56088000000000093</v>
      </c>
      <c r="BB30">
        <f t="shared" si="0"/>
        <v>14.435919999999999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0.56088000000000093</v>
      </c>
      <c r="BB31">
        <f t="shared" si="0"/>
        <v>14.435919999999999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0.56088000000000093</v>
      </c>
      <c r="BB32">
        <f t="shared" si="0"/>
        <v>14.435919999999999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0.56088000000000093</v>
      </c>
      <c r="BB33">
        <f t="shared" si="0"/>
        <v>14.435919999999999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0.56088000000000093</v>
      </c>
      <c r="BB34">
        <f t="shared" si="0"/>
        <v>14.435919999999999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0.56088000000000093</v>
      </c>
      <c r="BB35">
        <f t="shared" si="0"/>
        <v>14.435919999999999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0.56088000000000093</v>
      </c>
      <c r="BB36">
        <f t="shared" si="0"/>
        <v>14.435919999999999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0.56088000000000093</v>
      </c>
      <c r="BB37">
        <f t="shared" si="0"/>
        <v>14.435919999999999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0.56088000000000093</v>
      </c>
      <c r="BB38">
        <f t="shared" si="0"/>
        <v>14.435919999999999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0.56088000000000093</v>
      </c>
      <c r="BB39">
        <f t="shared" si="0"/>
        <v>14.435919999999999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0.56088000000000093</v>
      </c>
      <c r="BB40">
        <f t="shared" si="0"/>
        <v>14.435919999999999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0.56088000000000093</v>
      </c>
      <c r="BB41">
        <f t="shared" si="0"/>
        <v>14.435919999999999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0.56088000000000093</v>
      </c>
      <c r="BB42">
        <f t="shared" si="0"/>
        <v>14.435919999999999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0.56088000000000093</v>
      </c>
      <c r="BB43">
        <f t="shared" si="0"/>
        <v>14.435919999999999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0.56088000000000093</v>
      </c>
      <c r="BB44">
        <f t="shared" si="0"/>
        <v>14.435919999999999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0.56088000000000093</v>
      </c>
      <c r="BB45">
        <f t="shared" si="0"/>
        <v>14.435919999999999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0.56088000000000093</v>
      </c>
      <c r="BB46">
        <f t="shared" si="0"/>
        <v>14.435919999999999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0.56088000000000093</v>
      </c>
      <c r="BB47">
        <f t="shared" si="0"/>
        <v>14.435919999999999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0.56088000000000093</v>
      </c>
      <c r="BB48">
        <f t="shared" si="0"/>
        <v>14.435919999999999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0.56088000000000093</v>
      </c>
      <c r="BB49">
        <f t="shared" si="0"/>
        <v>14.435919999999999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0.56088000000000093</v>
      </c>
      <c r="BB50">
        <f t="shared" si="0"/>
        <v>14.435919999999999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13.832670999999999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0.5173419999999993</v>
      </c>
      <c r="BB51">
        <f t="shared" si="0"/>
        <v>13.315329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0.56088000000000093</v>
      </c>
      <c r="BB52">
        <f t="shared" si="0"/>
        <v>14.435919999999999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0.56088000000000093</v>
      </c>
      <c r="BB53">
        <f t="shared" si="0"/>
        <v>14.435919999999999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0.56088000000000093</v>
      </c>
      <c r="BB54">
        <f t="shared" si="0"/>
        <v>14.435919999999999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14.090400000000001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0.52698100000000103</v>
      </c>
      <c r="BB55">
        <f t="shared" si="0"/>
        <v>13.563419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13.183999999999999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0.49308199999999935</v>
      </c>
      <c r="BB56">
        <f t="shared" si="0"/>
        <v>12.690918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0.56088000000000093</v>
      </c>
      <c r="BB57">
        <f t="shared" si="0"/>
        <v>14.435919999999999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0.56088000000000093</v>
      </c>
      <c r="BB58">
        <f t="shared" si="0"/>
        <v>14.435919999999999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0.56088000000000093</v>
      </c>
      <c r="BB59">
        <f t="shared" si="0"/>
        <v>14.435919999999999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0.56088000000000093</v>
      </c>
      <c r="BB60">
        <f t="shared" si="0"/>
        <v>14.435919999999999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0.56088000000000093</v>
      </c>
      <c r="BB61">
        <f t="shared" si="0"/>
        <v>14.435919999999999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0.56088000000000093</v>
      </c>
      <c r="BB62">
        <f t="shared" si="0"/>
        <v>14.435919999999999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0.56088000000000093</v>
      </c>
      <c r="BB63">
        <f t="shared" si="0"/>
        <v>14.435919999999999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0.56088000000000093</v>
      </c>
      <c r="BB64">
        <f t="shared" si="0"/>
        <v>14.435919999999999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12.97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0.48507800000000145</v>
      </c>
      <c r="BB65">
        <f t="shared" si="0"/>
        <v>12.484921999999999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0.56088000000000093</v>
      </c>
      <c r="BB66">
        <f t="shared" si="0"/>
        <v>14.435919999999999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0.56088000000000093</v>
      </c>
      <c r="BB67">
        <f t="shared" si="0"/>
        <v>14.435919999999999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0.56088000000000093</v>
      </c>
      <c r="BB68">
        <f t="shared" ref="BB68:BB99" si="1">SUM(B68:AZ68)-BA68</f>
        <v>14.435919999999999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0.56088000000000093</v>
      </c>
      <c r="BB69">
        <f t="shared" si="1"/>
        <v>14.435919999999999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0.56088000000000093</v>
      </c>
      <c r="BB70">
        <f t="shared" si="1"/>
        <v>14.435919999999999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0.56088000000000093</v>
      </c>
      <c r="BB71">
        <f t="shared" si="1"/>
        <v>14.435919999999999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13.9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0.51985999999999954</v>
      </c>
      <c r="BB72">
        <f t="shared" si="1"/>
        <v>13.380140000000001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0.56088000000000093</v>
      </c>
      <c r="BB73">
        <f t="shared" si="1"/>
        <v>14.435919999999999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0.56088000000000093</v>
      </c>
      <c r="BB74">
        <f t="shared" si="1"/>
        <v>14.435919999999999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0.56088000000000093</v>
      </c>
      <c r="BB75">
        <f t="shared" si="1"/>
        <v>14.435919999999999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0.56088000000000093</v>
      </c>
      <c r="BB76">
        <f t="shared" si="1"/>
        <v>14.435919999999999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0.56088000000000093</v>
      </c>
      <c r="BB77">
        <f t="shared" si="1"/>
        <v>14.435919999999999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0.56088000000000093</v>
      </c>
      <c r="BB78">
        <f t="shared" si="1"/>
        <v>14.435919999999999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0.56088000000000093</v>
      </c>
      <c r="BB79">
        <f t="shared" si="1"/>
        <v>14.435919999999999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0.56088000000000093</v>
      </c>
      <c r="BB80">
        <f t="shared" si="1"/>
        <v>14.435919999999999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0.56088000000000093</v>
      </c>
      <c r="BB81">
        <f t="shared" si="1"/>
        <v>14.435919999999999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0.56088000000000093</v>
      </c>
      <c r="BB82">
        <f t="shared" si="1"/>
        <v>14.435919999999999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0.56088000000000093</v>
      </c>
      <c r="BB83">
        <f t="shared" si="1"/>
        <v>14.435919999999999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0.56088000000000093</v>
      </c>
      <c r="BB84">
        <f t="shared" si="1"/>
        <v>14.435919999999999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0.56088000000000093</v>
      </c>
      <c r="BB85">
        <f t="shared" si="1"/>
        <v>14.435919999999999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0.56088000000000093</v>
      </c>
      <c r="BB86">
        <f t="shared" si="1"/>
        <v>14.435919999999999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0.56088000000000093</v>
      </c>
      <c r="BB87">
        <f t="shared" si="1"/>
        <v>14.435919999999999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0.56088000000000093</v>
      </c>
      <c r="BB88">
        <f t="shared" si="1"/>
        <v>14.435919999999999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0.56088000000000093</v>
      </c>
      <c r="BB89">
        <f t="shared" si="1"/>
        <v>14.435919999999999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0.56088000000000093</v>
      </c>
      <c r="BB90">
        <f t="shared" si="1"/>
        <v>14.435919999999999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0.56088000000000093</v>
      </c>
      <c r="BB91">
        <f t="shared" si="1"/>
        <v>14.435919999999999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0.56088000000000093</v>
      </c>
      <c r="BB92">
        <f t="shared" si="1"/>
        <v>14.435919999999999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14.52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0.54304799999999886</v>
      </c>
      <c r="BB93">
        <f t="shared" si="1"/>
        <v>13.976952000000001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0.56088000000000093</v>
      </c>
      <c r="BB94">
        <f t="shared" si="1"/>
        <v>14.435919999999999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0.56088000000000093</v>
      </c>
      <c r="BB95">
        <f t="shared" si="1"/>
        <v>14.435919999999999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0.56088000000000093</v>
      </c>
      <c r="BB96">
        <f t="shared" si="1"/>
        <v>14.435919999999999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0.56088000000000093</v>
      </c>
      <c r="BB97">
        <f t="shared" si="1"/>
        <v>14.435919999999999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0.56088000000000093</v>
      </c>
      <c r="BB98">
        <f t="shared" si="1"/>
        <v>14.435919999999999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0.34809051349999948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1.3018578999999992E-2</v>
      </c>
      <c r="BB99">
        <f t="shared" si="1"/>
        <v>0.3350719344999995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205.04</v>
      </c>
      <c r="L3" s="206">
        <v>0.15</v>
      </c>
      <c r="M3" s="206">
        <v>30.69</v>
      </c>
      <c r="N3" s="206">
        <v>49.94</v>
      </c>
      <c r="O3" s="206">
        <v>70.540000000000006</v>
      </c>
      <c r="P3" s="206">
        <v>23.89</v>
      </c>
      <c r="Q3" s="206">
        <v>0</v>
      </c>
      <c r="R3" s="206">
        <v>8.9600000000000009</v>
      </c>
      <c r="S3" s="206">
        <v>11.15</v>
      </c>
      <c r="T3" s="206">
        <v>0</v>
      </c>
      <c r="U3" s="206">
        <v>39.86</v>
      </c>
      <c r="V3" s="206">
        <v>4.93</v>
      </c>
      <c r="W3" s="206">
        <v>19.62</v>
      </c>
      <c r="X3" s="206">
        <v>62.37</v>
      </c>
      <c r="Y3" s="206">
        <v>0</v>
      </c>
      <c r="Z3" s="206">
        <v>117.66</v>
      </c>
      <c r="AA3" s="206">
        <v>38.14</v>
      </c>
      <c r="AB3" s="206">
        <v>0</v>
      </c>
      <c r="AC3" s="206">
        <v>15.2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84.02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205.04</v>
      </c>
      <c r="L4" s="206">
        <v>0.15</v>
      </c>
      <c r="M4" s="206">
        <v>30.69</v>
      </c>
      <c r="N4" s="206">
        <v>49.94</v>
      </c>
      <c r="O4" s="206">
        <v>70.540000000000006</v>
      </c>
      <c r="P4" s="206">
        <v>23.89</v>
      </c>
      <c r="Q4" s="206">
        <v>0</v>
      </c>
      <c r="R4" s="206">
        <v>8.9600000000000009</v>
      </c>
      <c r="S4" s="206">
        <v>11.15</v>
      </c>
      <c r="T4" s="206">
        <v>0</v>
      </c>
      <c r="U4" s="206">
        <v>39.86</v>
      </c>
      <c r="V4" s="206">
        <v>4.93</v>
      </c>
      <c r="W4" s="206">
        <v>19.62</v>
      </c>
      <c r="X4" s="206">
        <v>62.37</v>
      </c>
      <c r="Y4" s="206">
        <v>0</v>
      </c>
      <c r="Z4" s="206">
        <v>117.66</v>
      </c>
      <c r="AA4" s="206">
        <v>38.14</v>
      </c>
      <c r="AB4" s="206">
        <v>0</v>
      </c>
      <c r="AC4" s="206">
        <v>15.2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84.02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205.04</v>
      </c>
      <c r="L5" s="206">
        <v>0.15</v>
      </c>
      <c r="M5" s="206">
        <v>30.69</v>
      </c>
      <c r="N5" s="206">
        <v>49.94</v>
      </c>
      <c r="O5" s="206">
        <v>70.540000000000006</v>
      </c>
      <c r="P5" s="206">
        <v>23.89</v>
      </c>
      <c r="Q5" s="206">
        <v>0</v>
      </c>
      <c r="R5" s="206">
        <v>8.9600000000000009</v>
      </c>
      <c r="S5" s="206">
        <v>11.15</v>
      </c>
      <c r="T5" s="206">
        <v>0</v>
      </c>
      <c r="U5" s="206">
        <v>39.86</v>
      </c>
      <c r="V5" s="206">
        <v>4.93</v>
      </c>
      <c r="W5" s="206">
        <v>19.62</v>
      </c>
      <c r="X5" s="206">
        <v>62.37</v>
      </c>
      <c r="Y5" s="206">
        <v>0</v>
      </c>
      <c r="Z5" s="206">
        <v>117.66</v>
      </c>
      <c r="AA5" s="206">
        <v>38.14</v>
      </c>
      <c r="AB5" s="206">
        <v>0</v>
      </c>
      <c r="AC5" s="206">
        <v>15.2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84.02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205.04</v>
      </c>
      <c r="L6" s="206">
        <v>0.15</v>
      </c>
      <c r="M6" s="206">
        <v>30.69</v>
      </c>
      <c r="N6" s="206">
        <v>49.94</v>
      </c>
      <c r="O6" s="206">
        <v>70.540000000000006</v>
      </c>
      <c r="P6" s="206">
        <v>23.89</v>
      </c>
      <c r="Q6" s="206">
        <v>0</v>
      </c>
      <c r="R6" s="206">
        <v>8.9600000000000009</v>
      </c>
      <c r="S6" s="206">
        <v>11.15</v>
      </c>
      <c r="T6" s="206">
        <v>0</v>
      </c>
      <c r="U6" s="206">
        <v>39.86</v>
      </c>
      <c r="V6" s="206">
        <v>4.93</v>
      </c>
      <c r="W6" s="206">
        <v>19.62</v>
      </c>
      <c r="X6" s="206">
        <v>62.37</v>
      </c>
      <c r="Y6" s="206">
        <v>0</v>
      </c>
      <c r="Z6" s="206">
        <v>117.66</v>
      </c>
      <c r="AA6" s="206">
        <v>38.14</v>
      </c>
      <c r="AB6" s="206">
        <v>0</v>
      </c>
      <c r="AC6" s="206">
        <v>15.2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84.02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205.04</v>
      </c>
      <c r="L7" s="206">
        <v>0.16</v>
      </c>
      <c r="M7" s="206">
        <v>30.69</v>
      </c>
      <c r="N7" s="206">
        <v>49.94</v>
      </c>
      <c r="O7" s="206">
        <v>70.540000000000006</v>
      </c>
      <c r="P7" s="206">
        <v>23.89</v>
      </c>
      <c r="Q7" s="206">
        <v>0</v>
      </c>
      <c r="R7" s="206">
        <v>8.9600000000000009</v>
      </c>
      <c r="S7" s="206">
        <v>11.15</v>
      </c>
      <c r="T7" s="206">
        <v>0</v>
      </c>
      <c r="U7" s="206">
        <v>39.86</v>
      </c>
      <c r="V7" s="206">
        <v>4.8</v>
      </c>
      <c r="W7" s="206">
        <v>19.62</v>
      </c>
      <c r="X7" s="206">
        <v>62.37</v>
      </c>
      <c r="Y7" s="206">
        <v>0</v>
      </c>
      <c r="Z7" s="206">
        <v>117.66</v>
      </c>
      <c r="AA7" s="206">
        <v>38.14</v>
      </c>
      <c r="AB7" s="206">
        <v>0</v>
      </c>
      <c r="AC7" s="206">
        <v>15.2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84.02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205.04</v>
      </c>
      <c r="L8" s="206">
        <v>0.16</v>
      </c>
      <c r="M8" s="206">
        <v>30.69</v>
      </c>
      <c r="N8" s="206">
        <v>49.94</v>
      </c>
      <c r="O8" s="206">
        <v>70.540000000000006</v>
      </c>
      <c r="P8" s="206">
        <v>23.89</v>
      </c>
      <c r="Q8" s="206">
        <v>0</v>
      </c>
      <c r="R8" s="206">
        <v>4.2</v>
      </c>
      <c r="S8" s="206">
        <v>4.84</v>
      </c>
      <c r="T8" s="206">
        <v>0</v>
      </c>
      <c r="U8" s="206">
        <v>39.86</v>
      </c>
      <c r="V8" s="206">
        <v>0</v>
      </c>
      <c r="W8" s="206">
        <v>19.62</v>
      </c>
      <c r="X8" s="206">
        <v>62.37</v>
      </c>
      <c r="Y8" s="206">
        <v>0</v>
      </c>
      <c r="Z8" s="206">
        <v>117.66</v>
      </c>
      <c r="AA8" s="206">
        <v>38.14</v>
      </c>
      <c r="AB8" s="206">
        <v>0</v>
      </c>
      <c r="AC8" s="206">
        <v>15.2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84.02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205.04</v>
      </c>
      <c r="L9" s="206">
        <v>0.16</v>
      </c>
      <c r="M9" s="206">
        <v>30.69</v>
      </c>
      <c r="N9" s="206">
        <v>49.94</v>
      </c>
      <c r="O9" s="206">
        <v>70.540000000000006</v>
      </c>
      <c r="P9" s="206">
        <v>23.89</v>
      </c>
      <c r="Q9" s="206">
        <v>0</v>
      </c>
      <c r="R9" s="206">
        <v>3.8</v>
      </c>
      <c r="S9" s="206">
        <v>4.84</v>
      </c>
      <c r="T9" s="206">
        <v>0</v>
      </c>
      <c r="U9" s="206">
        <v>39.86</v>
      </c>
      <c r="V9" s="206">
        <v>0</v>
      </c>
      <c r="W9" s="206">
        <v>19.62</v>
      </c>
      <c r="X9" s="206">
        <v>62.37</v>
      </c>
      <c r="Y9" s="206">
        <v>0</v>
      </c>
      <c r="Z9" s="206">
        <v>87.59</v>
      </c>
      <c r="AA9" s="206">
        <v>38.14</v>
      </c>
      <c r="AB9" s="206">
        <v>0</v>
      </c>
      <c r="AC9" s="206">
        <v>15.2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84.02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205.04</v>
      </c>
      <c r="L10" s="206">
        <v>0.16</v>
      </c>
      <c r="M10" s="206">
        <v>30.69</v>
      </c>
      <c r="N10" s="206">
        <v>49.94</v>
      </c>
      <c r="O10" s="206">
        <v>70.540000000000006</v>
      </c>
      <c r="P10" s="206">
        <v>23.89</v>
      </c>
      <c r="Q10" s="206">
        <v>0</v>
      </c>
      <c r="R10" s="206">
        <v>3.8</v>
      </c>
      <c r="S10" s="206">
        <v>4.84</v>
      </c>
      <c r="T10" s="206">
        <v>0</v>
      </c>
      <c r="U10" s="206">
        <v>39.86</v>
      </c>
      <c r="V10" s="206">
        <v>0</v>
      </c>
      <c r="W10" s="206">
        <v>19.62</v>
      </c>
      <c r="X10" s="206">
        <v>62.37</v>
      </c>
      <c r="Y10" s="206">
        <v>0</v>
      </c>
      <c r="Z10" s="206">
        <v>104.92</v>
      </c>
      <c r="AA10" s="206">
        <v>38.14</v>
      </c>
      <c r="AB10" s="206">
        <v>0</v>
      </c>
      <c r="AC10" s="206">
        <v>15.2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84.02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205.04</v>
      </c>
      <c r="L11" s="206">
        <v>0.16</v>
      </c>
      <c r="M11" s="206">
        <v>30.69</v>
      </c>
      <c r="N11" s="206">
        <v>49.94</v>
      </c>
      <c r="O11" s="206">
        <v>70.540000000000006</v>
      </c>
      <c r="P11" s="206">
        <v>23.89</v>
      </c>
      <c r="Q11" s="206">
        <v>0</v>
      </c>
      <c r="R11" s="206">
        <v>4.2</v>
      </c>
      <c r="S11" s="206">
        <v>4.84</v>
      </c>
      <c r="T11" s="206">
        <v>0</v>
      </c>
      <c r="U11" s="206">
        <v>39.86</v>
      </c>
      <c r="V11" s="206">
        <v>0</v>
      </c>
      <c r="W11" s="206">
        <v>19.62</v>
      </c>
      <c r="X11" s="206">
        <v>62.37</v>
      </c>
      <c r="Y11" s="206">
        <v>0</v>
      </c>
      <c r="Z11" s="206">
        <v>117.66</v>
      </c>
      <c r="AA11" s="206">
        <v>38.14</v>
      </c>
      <c r="AB11" s="206">
        <v>0</v>
      </c>
      <c r="AC11" s="206">
        <v>15.2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84.02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205.04</v>
      </c>
      <c r="L12" s="206">
        <v>0.16</v>
      </c>
      <c r="M12" s="206">
        <v>30.69</v>
      </c>
      <c r="N12" s="206">
        <v>49.94</v>
      </c>
      <c r="O12" s="206">
        <v>70.540000000000006</v>
      </c>
      <c r="P12" s="206">
        <v>23.89</v>
      </c>
      <c r="Q12" s="206">
        <v>0</v>
      </c>
      <c r="R12" s="206">
        <v>3.8</v>
      </c>
      <c r="S12" s="206">
        <v>4.84</v>
      </c>
      <c r="T12" s="206">
        <v>0</v>
      </c>
      <c r="U12" s="206">
        <v>39.86</v>
      </c>
      <c r="V12" s="206">
        <v>0</v>
      </c>
      <c r="W12" s="206">
        <v>19.62</v>
      </c>
      <c r="X12" s="206">
        <v>62.37</v>
      </c>
      <c r="Y12" s="206">
        <v>0</v>
      </c>
      <c r="Z12" s="206">
        <v>117.66</v>
      </c>
      <c r="AA12" s="206">
        <v>38.14</v>
      </c>
      <c r="AB12" s="206">
        <v>0</v>
      </c>
      <c r="AC12" s="206">
        <v>15.2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84.02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205.04</v>
      </c>
      <c r="L13" s="206">
        <v>0.16</v>
      </c>
      <c r="M13" s="206">
        <v>30.69</v>
      </c>
      <c r="N13" s="206">
        <v>49.94</v>
      </c>
      <c r="O13" s="206">
        <v>70.540000000000006</v>
      </c>
      <c r="P13" s="206">
        <v>23.89</v>
      </c>
      <c r="Q13" s="206">
        <v>0</v>
      </c>
      <c r="R13" s="206">
        <v>3.8</v>
      </c>
      <c r="S13" s="206">
        <v>4.84</v>
      </c>
      <c r="T13" s="206">
        <v>0</v>
      </c>
      <c r="U13" s="206">
        <v>39.86</v>
      </c>
      <c r="V13" s="206">
        <v>0</v>
      </c>
      <c r="W13" s="206">
        <v>19.62</v>
      </c>
      <c r="X13" s="206">
        <v>62.37</v>
      </c>
      <c r="Y13" s="206">
        <v>0</v>
      </c>
      <c r="Z13" s="206">
        <v>82.78</v>
      </c>
      <c r="AA13" s="206">
        <v>38.14</v>
      </c>
      <c r="AB13" s="206">
        <v>0</v>
      </c>
      <c r="AC13" s="206">
        <v>15.2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84.02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205.04</v>
      </c>
      <c r="L14" s="206">
        <v>0.16</v>
      </c>
      <c r="M14" s="206">
        <v>30.69</v>
      </c>
      <c r="N14" s="206">
        <v>49.94</v>
      </c>
      <c r="O14" s="206">
        <v>70.540000000000006</v>
      </c>
      <c r="P14" s="206">
        <v>23.89</v>
      </c>
      <c r="Q14" s="206">
        <v>0</v>
      </c>
      <c r="R14" s="206">
        <v>3.8</v>
      </c>
      <c r="S14" s="206">
        <v>4.84</v>
      </c>
      <c r="T14" s="206">
        <v>0</v>
      </c>
      <c r="U14" s="206">
        <v>39.86</v>
      </c>
      <c r="V14" s="206">
        <v>0</v>
      </c>
      <c r="W14" s="206">
        <v>19.61</v>
      </c>
      <c r="X14" s="206">
        <v>62.37</v>
      </c>
      <c r="Y14" s="206">
        <v>0</v>
      </c>
      <c r="Z14" s="206">
        <v>102.03</v>
      </c>
      <c r="AA14" s="206">
        <v>38.14</v>
      </c>
      <c r="AB14" s="206">
        <v>0</v>
      </c>
      <c r="AC14" s="206">
        <v>15.2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84.02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205.04</v>
      </c>
      <c r="L15" s="206">
        <v>0.16</v>
      </c>
      <c r="M15" s="206">
        <v>30.69</v>
      </c>
      <c r="N15" s="206">
        <v>49.94</v>
      </c>
      <c r="O15" s="206">
        <v>70.540000000000006</v>
      </c>
      <c r="P15" s="206">
        <v>23.89</v>
      </c>
      <c r="Q15" s="206">
        <v>0</v>
      </c>
      <c r="R15" s="206">
        <v>3.8</v>
      </c>
      <c r="S15" s="206">
        <v>4.84</v>
      </c>
      <c r="T15" s="206">
        <v>0</v>
      </c>
      <c r="U15" s="206">
        <v>39.86</v>
      </c>
      <c r="V15" s="206">
        <v>0</v>
      </c>
      <c r="W15" s="206">
        <v>19.61</v>
      </c>
      <c r="X15" s="206">
        <v>62.37</v>
      </c>
      <c r="Y15" s="206">
        <v>0</v>
      </c>
      <c r="Z15" s="206">
        <v>110.7</v>
      </c>
      <c r="AA15" s="206">
        <v>38.14</v>
      </c>
      <c r="AB15" s="206">
        <v>0</v>
      </c>
      <c r="AC15" s="206">
        <v>15.2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84.02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205.04</v>
      </c>
      <c r="L16" s="206">
        <v>0.16</v>
      </c>
      <c r="M16" s="206">
        <v>30.69</v>
      </c>
      <c r="N16" s="206">
        <v>49.94</v>
      </c>
      <c r="O16" s="206">
        <v>70.540000000000006</v>
      </c>
      <c r="P16" s="206">
        <v>23.89</v>
      </c>
      <c r="Q16" s="206">
        <v>0</v>
      </c>
      <c r="R16" s="206">
        <v>3.8</v>
      </c>
      <c r="S16" s="206">
        <v>4.5199999999999996</v>
      </c>
      <c r="T16" s="206">
        <v>0</v>
      </c>
      <c r="U16" s="206">
        <v>39.86</v>
      </c>
      <c r="V16" s="206">
        <v>0</v>
      </c>
      <c r="W16" s="206">
        <v>19.61</v>
      </c>
      <c r="X16" s="206">
        <v>62.37</v>
      </c>
      <c r="Y16" s="206">
        <v>0</v>
      </c>
      <c r="Z16" s="206">
        <v>84.71</v>
      </c>
      <c r="AA16" s="206">
        <v>38.14</v>
      </c>
      <c r="AB16" s="206">
        <v>0</v>
      </c>
      <c r="AC16" s="206">
        <v>15.2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84.02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205.04</v>
      </c>
      <c r="L17" s="206">
        <v>0.16</v>
      </c>
      <c r="M17" s="206">
        <v>30.69</v>
      </c>
      <c r="N17" s="206">
        <v>49.94</v>
      </c>
      <c r="O17" s="206">
        <v>70.540000000000006</v>
      </c>
      <c r="P17" s="206">
        <v>23.89</v>
      </c>
      <c r="Q17" s="206">
        <v>0</v>
      </c>
      <c r="R17" s="206">
        <v>3.8</v>
      </c>
      <c r="S17" s="206">
        <v>4.5199999999999996</v>
      </c>
      <c r="T17" s="206">
        <v>0</v>
      </c>
      <c r="U17" s="206">
        <v>39.86</v>
      </c>
      <c r="V17" s="206">
        <v>0</v>
      </c>
      <c r="W17" s="206">
        <v>19.61</v>
      </c>
      <c r="X17" s="206">
        <v>62.37</v>
      </c>
      <c r="Y17" s="206">
        <v>0</v>
      </c>
      <c r="Z17" s="206">
        <v>72.19</v>
      </c>
      <c r="AA17" s="206">
        <v>14.44</v>
      </c>
      <c r="AB17" s="206">
        <v>0</v>
      </c>
      <c r="AC17" s="206">
        <v>15.2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84.02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205.04</v>
      </c>
      <c r="L18" s="206">
        <v>0.16</v>
      </c>
      <c r="M18" s="206">
        <v>30.69</v>
      </c>
      <c r="N18" s="206">
        <v>49.94</v>
      </c>
      <c r="O18" s="206">
        <v>70.540000000000006</v>
      </c>
      <c r="P18" s="206">
        <v>23.89</v>
      </c>
      <c r="Q18" s="206">
        <v>0</v>
      </c>
      <c r="R18" s="206">
        <v>3.8</v>
      </c>
      <c r="S18" s="206">
        <v>4.5199999999999996</v>
      </c>
      <c r="T18" s="206">
        <v>0</v>
      </c>
      <c r="U18" s="206">
        <v>39.86</v>
      </c>
      <c r="V18" s="206">
        <v>0</v>
      </c>
      <c r="W18" s="206">
        <v>19.61</v>
      </c>
      <c r="X18" s="206">
        <v>62.37</v>
      </c>
      <c r="Y18" s="206">
        <v>0</v>
      </c>
      <c r="Z18" s="206">
        <v>72.19</v>
      </c>
      <c r="AA18" s="206">
        <v>38.14</v>
      </c>
      <c r="AB18" s="206">
        <v>0</v>
      </c>
      <c r="AC18" s="206">
        <v>15.2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84.02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205.04</v>
      </c>
      <c r="L19" s="206">
        <v>0.16</v>
      </c>
      <c r="M19" s="206">
        <v>30.69</v>
      </c>
      <c r="N19" s="206">
        <v>49.94</v>
      </c>
      <c r="O19" s="206">
        <v>70.540000000000006</v>
      </c>
      <c r="P19" s="206">
        <v>23.89</v>
      </c>
      <c r="Q19" s="206">
        <v>0</v>
      </c>
      <c r="R19" s="206">
        <v>4.51</v>
      </c>
      <c r="S19" s="206">
        <v>5.62</v>
      </c>
      <c r="T19" s="206">
        <v>0</v>
      </c>
      <c r="U19" s="206">
        <v>39.86</v>
      </c>
      <c r="V19" s="206">
        <v>0</v>
      </c>
      <c r="W19" s="206">
        <v>19.61</v>
      </c>
      <c r="X19" s="206">
        <v>62.37</v>
      </c>
      <c r="Y19" s="206">
        <v>0</v>
      </c>
      <c r="Z19" s="206">
        <v>110.7</v>
      </c>
      <c r="AA19" s="206">
        <v>38.14</v>
      </c>
      <c r="AB19" s="206">
        <v>0</v>
      </c>
      <c r="AC19" s="206">
        <v>15.2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84.02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205.04</v>
      </c>
      <c r="L20" s="206">
        <v>0.16</v>
      </c>
      <c r="M20" s="206">
        <v>30.69</v>
      </c>
      <c r="N20" s="206">
        <v>49.94</v>
      </c>
      <c r="O20" s="206">
        <v>70.540000000000006</v>
      </c>
      <c r="P20" s="206">
        <v>23.89</v>
      </c>
      <c r="Q20" s="206">
        <v>0</v>
      </c>
      <c r="R20" s="206">
        <v>4.51</v>
      </c>
      <c r="S20" s="206">
        <v>5.62</v>
      </c>
      <c r="T20" s="206">
        <v>0</v>
      </c>
      <c r="U20" s="206">
        <v>39.86</v>
      </c>
      <c r="V20" s="206">
        <v>0</v>
      </c>
      <c r="W20" s="206">
        <v>19.62</v>
      </c>
      <c r="X20" s="206">
        <v>62.37</v>
      </c>
      <c r="Y20" s="206">
        <v>0</v>
      </c>
      <c r="Z20" s="206">
        <v>105.88</v>
      </c>
      <c r="AA20" s="206">
        <v>38.14</v>
      </c>
      <c r="AB20" s="206">
        <v>0</v>
      </c>
      <c r="AC20" s="206">
        <v>15.2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84.02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205.04</v>
      </c>
      <c r="L21" s="206">
        <v>0.16</v>
      </c>
      <c r="M21" s="206">
        <v>30.69</v>
      </c>
      <c r="N21" s="206">
        <v>49.94</v>
      </c>
      <c r="O21" s="206">
        <v>70.540000000000006</v>
      </c>
      <c r="P21" s="206">
        <v>23.89</v>
      </c>
      <c r="Q21" s="206">
        <v>0</v>
      </c>
      <c r="R21" s="206">
        <v>4.51</v>
      </c>
      <c r="S21" s="206">
        <v>5.62</v>
      </c>
      <c r="T21" s="206">
        <v>0</v>
      </c>
      <c r="U21" s="206">
        <v>39.86</v>
      </c>
      <c r="V21" s="206">
        <v>0</v>
      </c>
      <c r="W21" s="206">
        <v>19.62</v>
      </c>
      <c r="X21" s="206">
        <v>62.37</v>
      </c>
      <c r="Y21" s="206">
        <v>0</v>
      </c>
      <c r="Z21" s="206">
        <v>98.19</v>
      </c>
      <c r="AA21" s="206">
        <v>38.14</v>
      </c>
      <c r="AB21" s="206">
        <v>0</v>
      </c>
      <c r="AC21" s="206">
        <v>15.2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84.02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205.04</v>
      </c>
      <c r="L22" s="206">
        <v>0.16</v>
      </c>
      <c r="M22" s="206">
        <v>30.69</v>
      </c>
      <c r="N22" s="206">
        <v>49.94</v>
      </c>
      <c r="O22" s="206">
        <v>70.540000000000006</v>
      </c>
      <c r="P22" s="206">
        <v>23.89</v>
      </c>
      <c r="Q22" s="206">
        <v>0</v>
      </c>
      <c r="R22" s="206">
        <v>4.51</v>
      </c>
      <c r="S22" s="206">
        <v>5.62</v>
      </c>
      <c r="T22" s="206">
        <v>0</v>
      </c>
      <c r="U22" s="206">
        <v>39.86</v>
      </c>
      <c r="V22" s="206">
        <v>0</v>
      </c>
      <c r="W22" s="206">
        <v>19.62</v>
      </c>
      <c r="X22" s="206">
        <v>62.37</v>
      </c>
      <c r="Y22" s="206">
        <v>0</v>
      </c>
      <c r="Z22" s="206">
        <v>117.66</v>
      </c>
      <c r="AA22" s="206">
        <v>38.14</v>
      </c>
      <c r="AB22" s="206">
        <v>0</v>
      </c>
      <c r="AC22" s="206">
        <v>15.2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84.02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246.59</v>
      </c>
      <c r="L23" s="206">
        <v>0</v>
      </c>
      <c r="M23" s="206">
        <v>30.69</v>
      </c>
      <c r="N23" s="206">
        <v>49.94</v>
      </c>
      <c r="O23" s="206">
        <v>70.540000000000006</v>
      </c>
      <c r="P23" s="206">
        <v>23.89</v>
      </c>
      <c r="Q23" s="206">
        <v>0</v>
      </c>
      <c r="R23" s="206">
        <v>8.9600000000000009</v>
      </c>
      <c r="S23" s="206">
        <v>11.15</v>
      </c>
      <c r="T23" s="206">
        <v>0</v>
      </c>
      <c r="U23" s="206">
        <v>39.86</v>
      </c>
      <c r="V23" s="206">
        <v>4.93</v>
      </c>
      <c r="W23" s="206">
        <v>19.62</v>
      </c>
      <c r="X23" s="206">
        <v>62.37</v>
      </c>
      <c r="Y23" s="206">
        <v>0</v>
      </c>
      <c r="Z23" s="206">
        <v>117.66</v>
      </c>
      <c r="AA23" s="206">
        <v>38.14</v>
      </c>
      <c r="AB23" s="206">
        <v>0</v>
      </c>
      <c r="AC23" s="206">
        <v>15.2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84.02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246.59</v>
      </c>
      <c r="L24" s="206">
        <v>0</v>
      </c>
      <c r="M24" s="206">
        <v>30.69</v>
      </c>
      <c r="N24" s="206">
        <v>49.94</v>
      </c>
      <c r="O24" s="206">
        <v>70.540000000000006</v>
      </c>
      <c r="P24" s="206">
        <v>23.89</v>
      </c>
      <c r="Q24" s="206">
        <v>0</v>
      </c>
      <c r="R24" s="206">
        <v>8.9600000000000009</v>
      </c>
      <c r="S24" s="206">
        <v>11.15</v>
      </c>
      <c r="T24" s="206">
        <v>0</v>
      </c>
      <c r="U24" s="206">
        <v>39.86</v>
      </c>
      <c r="V24" s="206">
        <v>4.93</v>
      </c>
      <c r="W24" s="206">
        <v>19.62</v>
      </c>
      <c r="X24" s="206">
        <v>62.37</v>
      </c>
      <c r="Y24" s="206">
        <v>0</v>
      </c>
      <c r="Z24" s="206">
        <v>117.66</v>
      </c>
      <c r="AA24" s="206">
        <v>38.14</v>
      </c>
      <c r="AB24" s="206">
        <v>0</v>
      </c>
      <c r="AC24" s="206">
        <v>15.2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84.02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246.59</v>
      </c>
      <c r="L25" s="206">
        <v>0</v>
      </c>
      <c r="M25" s="206">
        <v>30.69</v>
      </c>
      <c r="N25" s="206">
        <v>49.94</v>
      </c>
      <c r="O25" s="206">
        <v>70.540000000000006</v>
      </c>
      <c r="P25" s="206">
        <v>23.89</v>
      </c>
      <c r="Q25" s="206">
        <v>0</v>
      </c>
      <c r="R25" s="206">
        <v>8.9600000000000009</v>
      </c>
      <c r="S25" s="206">
        <v>11.15</v>
      </c>
      <c r="T25" s="206">
        <v>0</v>
      </c>
      <c r="U25" s="206">
        <v>39.86</v>
      </c>
      <c r="V25" s="206">
        <v>3.48</v>
      </c>
      <c r="W25" s="206">
        <v>19.62</v>
      </c>
      <c r="X25" s="206">
        <v>62.37</v>
      </c>
      <c r="Y25" s="206">
        <v>0</v>
      </c>
      <c r="Z25" s="206">
        <v>117.66</v>
      </c>
      <c r="AA25" s="206">
        <v>38.14</v>
      </c>
      <c r="AB25" s="206">
        <v>0</v>
      </c>
      <c r="AC25" s="206">
        <v>15.2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99.62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246.59</v>
      </c>
      <c r="L26" s="206">
        <v>0</v>
      </c>
      <c r="M26" s="206">
        <v>30.69</v>
      </c>
      <c r="N26" s="206">
        <v>49.94</v>
      </c>
      <c r="O26" s="206">
        <v>70.540000000000006</v>
      </c>
      <c r="P26" s="206">
        <v>23.89</v>
      </c>
      <c r="Q26" s="206">
        <v>0</v>
      </c>
      <c r="R26" s="206">
        <v>8.9600000000000009</v>
      </c>
      <c r="S26" s="206">
        <v>11.15</v>
      </c>
      <c r="T26" s="206">
        <v>0</v>
      </c>
      <c r="U26" s="206">
        <v>39.86</v>
      </c>
      <c r="V26" s="206">
        <v>3.48</v>
      </c>
      <c r="W26" s="206">
        <v>19.62</v>
      </c>
      <c r="X26" s="206">
        <v>62.37</v>
      </c>
      <c r="Y26" s="206">
        <v>0</v>
      </c>
      <c r="Z26" s="206">
        <v>117.66</v>
      </c>
      <c r="AA26" s="206">
        <v>38.14</v>
      </c>
      <c r="AB26" s="206">
        <v>0</v>
      </c>
      <c r="AC26" s="206">
        <v>15.2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99.62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246.59</v>
      </c>
      <c r="L27" s="206">
        <v>0</v>
      </c>
      <c r="M27" s="206">
        <v>30.69</v>
      </c>
      <c r="N27" s="206">
        <v>49.94</v>
      </c>
      <c r="O27" s="206">
        <v>70.540000000000006</v>
      </c>
      <c r="P27" s="206">
        <v>23.89</v>
      </c>
      <c r="Q27" s="206">
        <v>0</v>
      </c>
      <c r="R27" s="206">
        <v>8.9600000000000009</v>
      </c>
      <c r="S27" s="206">
        <v>11.15</v>
      </c>
      <c r="T27" s="206">
        <v>0</v>
      </c>
      <c r="U27" s="206">
        <v>39.86</v>
      </c>
      <c r="V27" s="206">
        <v>2.33</v>
      </c>
      <c r="W27" s="206">
        <v>19.62</v>
      </c>
      <c r="X27" s="206">
        <v>62.37</v>
      </c>
      <c r="Y27" s="206">
        <v>0</v>
      </c>
      <c r="Z27" s="206">
        <v>117.66</v>
      </c>
      <c r="AA27" s="206">
        <v>38.14</v>
      </c>
      <c r="AB27" s="206">
        <v>0</v>
      </c>
      <c r="AC27" s="206">
        <v>15.2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99.62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6.01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246.59</v>
      </c>
      <c r="L28" s="206">
        <v>0</v>
      </c>
      <c r="M28" s="206">
        <v>30.69</v>
      </c>
      <c r="N28" s="206">
        <v>49.94</v>
      </c>
      <c r="O28" s="206">
        <v>70.540000000000006</v>
      </c>
      <c r="P28" s="206">
        <v>23.89</v>
      </c>
      <c r="Q28" s="206">
        <v>0</v>
      </c>
      <c r="R28" s="206">
        <v>8.9600000000000009</v>
      </c>
      <c r="S28" s="206">
        <v>11.15</v>
      </c>
      <c r="T28" s="206">
        <v>0</v>
      </c>
      <c r="U28" s="206">
        <v>39.86</v>
      </c>
      <c r="V28" s="206">
        <v>2.33</v>
      </c>
      <c r="W28" s="206">
        <v>19.62</v>
      </c>
      <c r="X28" s="206">
        <v>62.37</v>
      </c>
      <c r="Y28" s="206">
        <v>0</v>
      </c>
      <c r="Z28" s="206">
        <v>117.66</v>
      </c>
      <c r="AA28" s="206">
        <v>38.14</v>
      </c>
      <c r="AB28" s="206">
        <v>0</v>
      </c>
      <c r="AC28" s="206">
        <v>15.2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99.62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11.16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246.59</v>
      </c>
      <c r="L29" s="206">
        <v>0</v>
      </c>
      <c r="M29" s="206">
        <v>30.69</v>
      </c>
      <c r="N29" s="206">
        <v>49.94</v>
      </c>
      <c r="O29" s="206">
        <v>70.540000000000006</v>
      </c>
      <c r="P29" s="206">
        <v>24.36</v>
      </c>
      <c r="Q29" s="206">
        <v>0</v>
      </c>
      <c r="R29" s="206">
        <v>8.9600000000000009</v>
      </c>
      <c r="S29" s="206">
        <v>11.15</v>
      </c>
      <c r="T29" s="206">
        <v>0</v>
      </c>
      <c r="U29" s="206">
        <v>39.86</v>
      </c>
      <c r="V29" s="206">
        <v>2.33</v>
      </c>
      <c r="W29" s="206">
        <v>19.62</v>
      </c>
      <c r="X29" s="206">
        <v>62.37</v>
      </c>
      <c r="Y29" s="206">
        <v>0</v>
      </c>
      <c r="Z29" s="206">
        <v>117.66</v>
      </c>
      <c r="AA29" s="206">
        <v>38.14</v>
      </c>
      <c r="AB29" s="206">
        <v>0</v>
      </c>
      <c r="AC29" s="206">
        <v>15.2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99.62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21.95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246.59</v>
      </c>
      <c r="L30" s="206">
        <v>0</v>
      </c>
      <c r="M30" s="206">
        <v>30.69</v>
      </c>
      <c r="N30" s="206">
        <v>49.94</v>
      </c>
      <c r="O30" s="206">
        <v>70.540000000000006</v>
      </c>
      <c r="P30" s="206">
        <v>24.36</v>
      </c>
      <c r="Q30" s="206">
        <v>0</v>
      </c>
      <c r="R30" s="206">
        <v>8.9600000000000009</v>
      </c>
      <c r="S30" s="206">
        <v>11.15</v>
      </c>
      <c r="T30" s="206">
        <v>0</v>
      </c>
      <c r="U30" s="206">
        <v>39.86</v>
      </c>
      <c r="V30" s="206">
        <v>2.2799999999999998</v>
      </c>
      <c r="W30" s="206">
        <v>19.62</v>
      </c>
      <c r="X30" s="206">
        <v>62.37</v>
      </c>
      <c r="Y30" s="206">
        <v>0</v>
      </c>
      <c r="Z30" s="206">
        <v>117.66</v>
      </c>
      <c r="AA30" s="206">
        <v>38.14</v>
      </c>
      <c r="AB30" s="206">
        <v>0</v>
      </c>
      <c r="AC30" s="206">
        <v>15.2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99.62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31.3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246.59</v>
      </c>
      <c r="L31" s="206">
        <v>0.15</v>
      </c>
      <c r="M31" s="206">
        <v>47.34</v>
      </c>
      <c r="N31" s="206">
        <v>69.94</v>
      </c>
      <c r="O31" s="206">
        <v>70.540000000000006</v>
      </c>
      <c r="P31" s="206">
        <v>44.36</v>
      </c>
      <c r="Q31" s="206">
        <v>0</v>
      </c>
      <c r="R31" s="206">
        <v>8.9600000000000009</v>
      </c>
      <c r="S31" s="206">
        <v>11.15</v>
      </c>
      <c r="T31" s="206">
        <v>0</v>
      </c>
      <c r="U31" s="206">
        <v>39.86</v>
      </c>
      <c r="V31" s="206">
        <v>2.2799999999999998</v>
      </c>
      <c r="W31" s="206">
        <v>19.62</v>
      </c>
      <c r="X31" s="206">
        <v>62.37</v>
      </c>
      <c r="Y31" s="206">
        <v>0</v>
      </c>
      <c r="Z31" s="206">
        <v>117.66</v>
      </c>
      <c r="AA31" s="206">
        <v>38.14</v>
      </c>
      <c r="AB31" s="206">
        <v>0</v>
      </c>
      <c r="AC31" s="206">
        <v>15.2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99.62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38.5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246.59</v>
      </c>
      <c r="L32" s="206">
        <v>0.15</v>
      </c>
      <c r="M32" s="206">
        <v>47.34</v>
      </c>
      <c r="N32" s="206">
        <v>69.94</v>
      </c>
      <c r="O32" s="206">
        <v>70.540000000000006</v>
      </c>
      <c r="P32" s="206">
        <v>44.36</v>
      </c>
      <c r="Q32" s="206">
        <v>0</v>
      </c>
      <c r="R32" s="206">
        <v>8.9600000000000009</v>
      </c>
      <c r="S32" s="206">
        <v>11.15</v>
      </c>
      <c r="T32" s="206">
        <v>0</v>
      </c>
      <c r="U32" s="206">
        <v>39.86</v>
      </c>
      <c r="V32" s="206">
        <v>2.2799999999999998</v>
      </c>
      <c r="W32" s="206">
        <v>19.62</v>
      </c>
      <c r="X32" s="206">
        <v>62.37</v>
      </c>
      <c r="Y32" s="206">
        <v>0</v>
      </c>
      <c r="Z32" s="206">
        <v>117.66</v>
      </c>
      <c r="AA32" s="206">
        <v>38.14</v>
      </c>
      <c r="AB32" s="206">
        <v>0</v>
      </c>
      <c r="AC32" s="206">
        <v>15.2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99.62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38.5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246.59</v>
      </c>
      <c r="L33" s="206">
        <v>0.15</v>
      </c>
      <c r="M33" s="206">
        <v>47.34</v>
      </c>
      <c r="N33" s="206">
        <v>69.94</v>
      </c>
      <c r="O33" s="206">
        <v>70.540000000000006</v>
      </c>
      <c r="P33" s="206">
        <v>44.36</v>
      </c>
      <c r="Q33" s="206">
        <v>0</v>
      </c>
      <c r="R33" s="206">
        <v>8.9600000000000009</v>
      </c>
      <c r="S33" s="206">
        <v>11.15</v>
      </c>
      <c r="T33" s="206">
        <v>0</v>
      </c>
      <c r="U33" s="206">
        <v>39.86</v>
      </c>
      <c r="V33" s="206">
        <v>2.2799999999999998</v>
      </c>
      <c r="W33" s="206">
        <v>19.62</v>
      </c>
      <c r="X33" s="206">
        <v>62.37</v>
      </c>
      <c r="Y33" s="206">
        <v>0</v>
      </c>
      <c r="Z33" s="206">
        <v>117.66</v>
      </c>
      <c r="AA33" s="206">
        <v>38.14</v>
      </c>
      <c r="AB33" s="206">
        <v>0</v>
      </c>
      <c r="AC33" s="206">
        <v>15.2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99.62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38.5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246.59</v>
      </c>
      <c r="L34" s="206">
        <v>0.15</v>
      </c>
      <c r="M34" s="206">
        <v>47.34</v>
      </c>
      <c r="N34" s="206">
        <v>69.94</v>
      </c>
      <c r="O34" s="206">
        <v>70.540000000000006</v>
      </c>
      <c r="P34" s="206">
        <v>44.36</v>
      </c>
      <c r="Q34" s="206">
        <v>0</v>
      </c>
      <c r="R34" s="206">
        <v>8.9600000000000009</v>
      </c>
      <c r="S34" s="206">
        <v>11.15</v>
      </c>
      <c r="T34" s="206">
        <v>0</v>
      </c>
      <c r="U34" s="206">
        <v>39.86</v>
      </c>
      <c r="V34" s="206">
        <v>2.2799999999999998</v>
      </c>
      <c r="W34" s="206">
        <v>19.62</v>
      </c>
      <c r="X34" s="206">
        <v>62.37</v>
      </c>
      <c r="Y34" s="206">
        <v>0</v>
      </c>
      <c r="Z34" s="206">
        <v>117.66</v>
      </c>
      <c r="AA34" s="206">
        <v>38.14</v>
      </c>
      <c r="AB34" s="206">
        <v>0</v>
      </c>
      <c r="AC34" s="206">
        <v>15.2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99.62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38.5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246.59</v>
      </c>
      <c r="L35" s="206">
        <v>0.11</v>
      </c>
      <c r="M35" s="206">
        <v>36.340000000000003</v>
      </c>
      <c r="N35" s="206">
        <v>58.72</v>
      </c>
      <c r="O35" s="206">
        <v>70.540000000000006</v>
      </c>
      <c r="P35" s="206">
        <v>24.36</v>
      </c>
      <c r="Q35" s="206">
        <v>0</v>
      </c>
      <c r="R35" s="206">
        <v>8.9600000000000009</v>
      </c>
      <c r="S35" s="206">
        <v>11.15</v>
      </c>
      <c r="T35" s="206">
        <v>0</v>
      </c>
      <c r="U35" s="206">
        <v>39.86</v>
      </c>
      <c r="V35" s="206">
        <v>2.2799999999999998</v>
      </c>
      <c r="W35" s="206">
        <v>19.62</v>
      </c>
      <c r="X35" s="206">
        <v>62.37</v>
      </c>
      <c r="Y35" s="206">
        <v>0</v>
      </c>
      <c r="Z35" s="206">
        <v>117.66</v>
      </c>
      <c r="AA35" s="206">
        <v>38.14</v>
      </c>
      <c r="AB35" s="206">
        <v>0</v>
      </c>
      <c r="AC35" s="206">
        <v>5.73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99.62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43.5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246.59</v>
      </c>
      <c r="L36" s="206">
        <v>0.11</v>
      </c>
      <c r="M36" s="206">
        <v>31.19</v>
      </c>
      <c r="N36" s="206">
        <v>50</v>
      </c>
      <c r="O36" s="206">
        <v>70.540000000000006</v>
      </c>
      <c r="P36" s="206">
        <v>24.36</v>
      </c>
      <c r="Q36" s="206">
        <v>0</v>
      </c>
      <c r="R36" s="206">
        <v>8.9600000000000009</v>
      </c>
      <c r="S36" s="206">
        <v>11.15</v>
      </c>
      <c r="T36" s="206">
        <v>0</v>
      </c>
      <c r="U36" s="206">
        <v>39.86</v>
      </c>
      <c r="V36" s="206">
        <v>2.2799999999999998</v>
      </c>
      <c r="W36" s="206">
        <v>19.62</v>
      </c>
      <c r="X36" s="206">
        <v>62.37</v>
      </c>
      <c r="Y36" s="206">
        <v>0</v>
      </c>
      <c r="Z36" s="206">
        <v>117.66</v>
      </c>
      <c r="AA36" s="206">
        <v>38.14</v>
      </c>
      <c r="AB36" s="206">
        <v>0</v>
      </c>
      <c r="AC36" s="206">
        <v>5.73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99.62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43.5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246.59</v>
      </c>
      <c r="L37" s="206">
        <v>0.06</v>
      </c>
      <c r="M37" s="206">
        <v>31.19</v>
      </c>
      <c r="N37" s="206">
        <v>50</v>
      </c>
      <c r="O37" s="206">
        <v>70.540000000000006</v>
      </c>
      <c r="P37" s="206">
        <v>24.36</v>
      </c>
      <c r="Q37" s="206">
        <v>0</v>
      </c>
      <c r="R37" s="206">
        <v>8.9600000000000009</v>
      </c>
      <c r="S37" s="206">
        <v>11.15</v>
      </c>
      <c r="T37" s="206">
        <v>0</v>
      </c>
      <c r="U37" s="206">
        <v>39.86</v>
      </c>
      <c r="V37" s="206">
        <v>2.25</v>
      </c>
      <c r="W37" s="206">
        <v>19.62</v>
      </c>
      <c r="X37" s="206">
        <v>62.37</v>
      </c>
      <c r="Y37" s="206">
        <v>0</v>
      </c>
      <c r="Z37" s="206">
        <v>117.66</v>
      </c>
      <c r="AA37" s="206">
        <v>38.14</v>
      </c>
      <c r="AB37" s="206">
        <v>0</v>
      </c>
      <c r="AC37" s="206">
        <v>15.2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99.62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43.5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246.59</v>
      </c>
      <c r="L38" s="206">
        <v>0.06</v>
      </c>
      <c r="M38" s="206">
        <v>31.19</v>
      </c>
      <c r="N38" s="206">
        <v>50</v>
      </c>
      <c r="O38" s="206">
        <v>70.540000000000006</v>
      </c>
      <c r="P38" s="206">
        <v>24.36</v>
      </c>
      <c r="Q38" s="206">
        <v>0</v>
      </c>
      <c r="R38" s="206">
        <v>8.9600000000000009</v>
      </c>
      <c r="S38" s="206">
        <v>11.15</v>
      </c>
      <c r="T38" s="206">
        <v>0</v>
      </c>
      <c r="U38" s="206">
        <v>39.86</v>
      </c>
      <c r="V38" s="206">
        <v>2.25</v>
      </c>
      <c r="W38" s="206">
        <v>19.62</v>
      </c>
      <c r="X38" s="206">
        <v>62.37</v>
      </c>
      <c r="Y38" s="206">
        <v>0</v>
      </c>
      <c r="Z38" s="206">
        <v>117.66</v>
      </c>
      <c r="AA38" s="206">
        <v>38.14</v>
      </c>
      <c r="AB38" s="206">
        <v>0</v>
      </c>
      <c r="AC38" s="206">
        <v>8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99.62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43.5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246.59</v>
      </c>
      <c r="L39" s="206">
        <v>0</v>
      </c>
      <c r="M39" s="206">
        <v>31.19</v>
      </c>
      <c r="N39" s="206">
        <v>50</v>
      </c>
      <c r="O39" s="206">
        <v>70.540000000000006</v>
      </c>
      <c r="P39" s="206">
        <v>24.36</v>
      </c>
      <c r="Q39" s="206">
        <v>0</v>
      </c>
      <c r="R39" s="206">
        <v>8.9600000000000009</v>
      </c>
      <c r="S39" s="206">
        <v>11.15</v>
      </c>
      <c r="T39" s="206">
        <v>0</v>
      </c>
      <c r="U39" s="206">
        <v>39.86</v>
      </c>
      <c r="V39" s="206">
        <v>3.42</v>
      </c>
      <c r="W39" s="206">
        <v>19.62</v>
      </c>
      <c r="X39" s="206">
        <v>62.37</v>
      </c>
      <c r="Y39" s="206">
        <v>0</v>
      </c>
      <c r="Z39" s="206">
        <v>117.66</v>
      </c>
      <c r="AA39" s="206">
        <v>38.14</v>
      </c>
      <c r="AB39" s="206">
        <v>0</v>
      </c>
      <c r="AC39" s="206">
        <v>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99.62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43.5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246.59</v>
      </c>
      <c r="L40" s="206">
        <v>0</v>
      </c>
      <c r="M40" s="206">
        <v>31.19</v>
      </c>
      <c r="N40" s="206">
        <v>50</v>
      </c>
      <c r="O40" s="206">
        <v>70.540000000000006</v>
      </c>
      <c r="P40" s="206">
        <v>24.36</v>
      </c>
      <c r="Q40" s="206">
        <v>0</v>
      </c>
      <c r="R40" s="206">
        <v>8.9600000000000009</v>
      </c>
      <c r="S40" s="206">
        <v>11.15</v>
      </c>
      <c r="T40" s="206">
        <v>0</v>
      </c>
      <c r="U40" s="206">
        <v>39.86</v>
      </c>
      <c r="V40" s="206">
        <v>3.42</v>
      </c>
      <c r="W40" s="206">
        <v>19.62</v>
      </c>
      <c r="X40" s="206">
        <v>62.37</v>
      </c>
      <c r="Y40" s="206">
        <v>0</v>
      </c>
      <c r="Z40" s="206">
        <v>117.66</v>
      </c>
      <c r="AA40" s="206">
        <v>38.14</v>
      </c>
      <c r="AB40" s="206">
        <v>0</v>
      </c>
      <c r="AC40" s="206">
        <v>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99.62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43.5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246.59</v>
      </c>
      <c r="L41" s="206">
        <v>0</v>
      </c>
      <c r="M41" s="206">
        <v>31.19</v>
      </c>
      <c r="N41" s="206">
        <v>50</v>
      </c>
      <c r="O41" s="206">
        <v>70.540000000000006</v>
      </c>
      <c r="P41" s="206">
        <v>21.4</v>
      </c>
      <c r="Q41" s="206">
        <v>0</v>
      </c>
      <c r="R41" s="206">
        <v>8.9600000000000009</v>
      </c>
      <c r="S41" s="206">
        <v>11.15</v>
      </c>
      <c r="T41" s="206">
        <v>0</v>
      </c>
      <c r="U41" s="206">
        <v>39.86</v>
      </c>
      <c r="V41" s="206">
        <v>3.42</v>
      </c>
      <c r="W41" s="206">
        <v>19.62</v>
      </c>
      <c r="X41" s="206">
        <v>62.37</v>
      </c>
      <c r="Y41" s="206">
        <v>0</v>
      </c>
      <c r="Z41" s="206">
        <v>117.66</v>
      </c>
      <c r="AA41" s="206">
        <v>38.14</v>
      </c>
      <c r="AB41" s="206">
        <v>0</v>
      </c>
      <c r="AC41" s="206">
        <v>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99.62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43.5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246.59</v>
      </c>
      <c r="L42" s="206">
        <v>0</v>
      </c>
      <c r="M42" s="206">
        <v>31.19</v>
      </c>
      <c r="N42" s="206">
        <v>50</v>
      </c>
      <c r="O42" s="206">
        <v>70.540000000000006</v>
      </c>
      <c r="P42" s="206">
        <v>21.4</v>
      </c>
      <c r="Q42" s="206">
        <v>0</v>
      </c>
      <c r="R42" s="206">
        <v>8.9600000000000009</v>
      </c>
      <c r="S42" s="206">
        <v>11.15</v>
      </c>
      <c r="T42" s="206">
        <v>0</v>
      </c>
      <c r="U42" s="206">
        <v>39.86</v>
      </c>
      <c r="V42" s="206">
        <v>3.42</v>
      </c>
      <c r="W42" s="206">
        <v>19.62</v>
      </c>
      <c r="X42" s="206">
        <v>62.37</v>
      </c>
      <c r="Y42" s="206">
        <v>0</v>
      </c>
      <c r="Z42" s="206">
        <v>117.66</v>
      </c>
      <c r="AA42" s="206">
        <v>38.14</v>
      </c>
      <c r="AB42" s="206">
        <v>0</v>
      </c>
      <c r="AC42" s="206">
        <v>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99.62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43.5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246.59</v>
      </c>
      <c r="L43" s="206">
        <v>0</v>
      </c>
      <c r="M43" s="206">
        <v>30.69</v>
      </c>
      <c r="N43" s="206">
        <v>50</v>
      </c>
      <c r="O43" s="206">
        <v>70.540000000000006</v>
      </c>
      <c r="P43" s="206">
        <v>21.4</v>
      </c>
      <c r="Q43" s="206">
        <v>0</v>
      </c>
      <c r="R43" s="206">
        <v>8.9600000000000009</v>
      </c>
      <c r="S43" s="206">
        <v>11.15</v>
      </c>
      <c r="T43" s="206">
        <v>0</v>
      </c>
      <c r="U43" s="206">
        <v>39.86</v>
      </c>
      <c r="V43" s="206">
        <v>3.44</v>
      </c>
      <c r="W43" s="206">
        <v>19.62</v>
      </c>
      <c r="X43" s="206">
        <v>62.37</v>
      </c>
      <c r="Y43" s="206">
        <v>0</v>
      </c>
      <c r="Z43" s="206">
        <v>117.66</v>
      </c>
      <c r="AA43" s="206">
        <v>38.14</v>
      </c>
      <c r="AB43" s="206">
        <v>0</v>
      </c>
      <c r="AC43" s="206">
        <v>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99.62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43.5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246.59</v>
      </c>
      <c r="L44" s="206">
        <v>0</v>
      </c>
      <c r="M44" s="206">
        <v>30.69</v>
      </c>
      <c r="N44" s="206">
        <v>50</v>
      </c>
      <c r="O44" s="206">
        <v>70.540000000000006</v>
      </c>
      <c r="P44" s="206">
        <v>22.29</v>
      </c>
      <c r="Q44" s="206">
        <v>0</v>
      </c>
      <c r="R44" s="206">
        <v>8.9600000000000009</v>
      </c>
      <c r="S44" s="206">
        <v>11.15</v>
      </c>
      <c r="T44" s="206">
        <v>0</v>
      </c>
      <c r="U44" s="206">
        <v>39.86</v>
      </c>
      <c r="V44" s="206">
        <v>3.44</v>
      </c>
      <c r="W44" s="206">
        <v>19.62</v>
      </c>
      <c r="X44" s="206">
        <v>62.37</v>
      </c>
      <c r="Y44" s="206">
        <v>0</v>
      </c>
      <c r="Z44" s="206">
        <v>117.66</v>
      </c>
      <c r="AA44" s="206">
        <v>38.14</v>
      </c>
      <c r="AB44" s="206">
        <v>0</v>
      </c>
      <c r="AC44" s="206">
        <v>15.2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99.62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43.5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246.59</v>
      </c>
      <c r="L45" s="206">
        <v>0</v>
      </c>
      <c r="M45" s="206">
        <v>30.69</v>
      </c>
      <c r="N45" s="206">
        <v>50</v>
      </c>
      <c r="O45" s="206">
        <v>70.540000000000006</v>
      </c>
      <c r="P45" s="206">
        <v>23.48</v>
      </c>
      <c r="Q45" s="206">
        <v>0</v>
      </c>
      <c r="R45" s="206">
        <v>8.9600000000000009</v>
      </c>
      <c r="S45" s="206">
        <v>11.15</v>
      </c>
      <c r="T45" s="206">
        <v>0</v>
      </c>
      <c r="U45" s="206">
        <v>40.65</v>
      </c>
      <c r="V45" s="206">
        <v>3.44</v>
      </c>
      <c r="W45" s="206">
        <v>19.62</v>
      </c>
      <c r="X45" s="206">
        <v>62.37</v>
      </c>
      <c r="Y45" s="206">
        <v>0</v>
      </c>
      <c r="Z45" s="206">
        <v>117.66</v>
      </c>
      <c r="AA45" s="206">
        <v>38.14</v>
      </c>
      <c r="AB45" s="206">
        <v>0</v>
      </c>
      <c r="AC45" s="206">
        <v>15.2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99.62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43.5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246.59</v>
      </c>
      <c r="L46" s="206">
        <v>0</v>
      </c>
      <c r="M46" s="206">
        <v>30.69</v>
      </c>
      <c r="N46" s="206">
        <v>50</v>
      </c>
      <c r="O46" s="206">
        <v>70.540000000000006</v>
      </c>
      <c r="P46" s="206">
        <v>24.36</v>
      </c>
      <c r="Q46" s="206">
        <v>0</v>
      </c>
      <c r="R46" s="206">
        <v>8.9600000000000009</v>
      </c>
      <c r="S46" s="206">
        <v>11.15</v>
      </c>
      <c r="T46" s="206">
        <v>0</v>
      </c>
      <c r="U46" s="206">
        <v>41.3</v>
      </c>
      <c r="V46" s="206">
        <v>3.85</v>
      </c>
      <c r="W46" s="206">
        <v>19.62</v>
      </c>
      <c r="X46" s="206">
        <v>62.37</v>
      </c>
      <c r="Y46" s="206">
        <v>0</v>
      </c>
      <c r="Z46" s="206">
        <v>117.66</v>
      </c>
      <c r="AA46" s="206">
        <v>38.14</v>
      </c>
      <c r="AB46" s="206">
        <v>0</v>
      </c>
      <c r="AC46" s="206">
        <v>15.2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98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43.5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246.59</v>
      </c>
      <c r="L47" s="206">
        <v>0</v>
      </c>
      <c r="M47" s="206">
        <v>30.69</v>
      </c>
      <c r="N47" s="206">
        <v>50</v>
      </c>
      <c r="O47" s="206">
        <v>70.540000000000006</v>
      </c>
      <c r="P47" s="206">
        <v>24.36</v>
      </c>
      <c r="Q47" s="206">
        <v>0</v>
      </c>
      <c r="R47" s="206">
        <v>8.9600000000000009</v>
      </c>
      <c r="S47" s="206">
        <v>11.15</v>
      </c>
      <c r="T47" s="206">
        <v>0</v>
      </c>
      <c r="U47" s="206">
        <v>41.76</v>
      </c>
      <c r="V47" s="206">
        <v>3.85</v>
      </c>
      <c r="W47" s="206">
        <v>19.62</v>
      </c>
      <c r="X47" s="206">
        <v>62.37</v>
      </c>
      <c r="Y47" s="206">
        <v>0</v>
      </c>
      <c r="Z47" s="206">
        <v>117.66</v>
      </c>
      <c r="AA47" s="206">
        <v>38.14</v>
      </c>
      <c r="AB47" s="206">
        <v>0</v>
      </c>
      <c r="AC47" s="206">
        <v>15.2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95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43.5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246.59</v>
      </c>
      <c r="L48" s="206">
        <v>0</v>
      </c>
      <c r="M48" s="206">
        <v>30.69</v>
      </c>
      <c r="N48" s="206">
        <v>50</v>
      </c>
      <c r="O48" s="206">
        <v>70.540000000000006</v>
      </c>
      <c r="P48" s="206">
        <v>24.36</v>
      </c>
      <c r="Q48" s="206">
        <v>0</v>
      </c>
      <c r="R48" s="206">
        <v>8.9600000000000009</v>
      </c>
      <c r="S48" s="206">
        <v>11.15</v>
      </c>
      <c r="T48" s="206">
        <v>0</v>
      </c>
      <c r="U48" s="206">
        <v>41.76</v>
      </c>
      <c r="V48" s="206">
        <v>3.85</v>
      </c>
      <c r="W48" s="206">
        <v>19.62</v>
      </c>
      <c r="X48" s="206">
        <v>62.37</v>
      </c>
      <c r="Y48" s="206">
        <v>0</v>
      </c>
      <c r="Z48" s="206">
        <v>117.66</v>
      </c>
      <c r="AA48" s="206">
        <v>38.14</v>
      </c>
      <c r="AB48" s="206">
        <v>0</v>
      </c>
      <c r="AC48" s="206">
        <v>15.2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95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43.5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246.59</v>
      </c>
      <c r="L49" s="206">
        <v>0</v>
      </c>
      <c r="M49" s="206">
        <v>30.69</v>
      </c>
      <c r="N49" s="206">
        <v>50</v>
      </c>
      <c r="O49" s="206">
        <v>70.540000000000006</v>
      </c>
      <c r="P49" s="206">
        <v>21.4</v>
      </c>
      <c r="Q49" s="206">
        <v>0</v>
      </c>
      <c r="R49" s="206">
        <v>8.9600000000000009</v>
      </c>
      <c r="S49" s="206">
        <v>11.15</v>
      </c>
      <c r="T49" s="206">
        <v>0</v>
      </c>
      <c r="U49" s="206">
        <v>41.76</v>
      </c>
      <c r="V49" s="206">
        <v>3.85</v>
      </c>
      <c r="W49" s="206">
        <v>19.62</v>
      </c>
      <c r="X49" s="206">
        <v>62.37</v>
      </c>
      <c r="Y49" s="206">
        <v>0</v>
      </c>
      <c r="Z49" s="206">
        <v>117.66</v>
      </c>
      <c r="AA49" s="206">
        <v>38.14</v>
      </c>
      <c r="AB49" s="206">
        <v>0</v>
      </c>
      <c r="AC49" s="206">
        <v>15.2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98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43.5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246.59</v>
      </c>
      <c r="L50" s="206">
        <v>0</v>
      </c>
      <c r="M50" s="206">
        <v>30.69</v>
      </c>
      <c r="N50" s="206">
        <v>50</v>
      </c>
      <c r="O50" s="206">
        <v>70.540000000000006</v>
      </c>
      <c r="P50" s="206">
        <v>21.4</v>
      </c>
      <c r="Q50" s="206">
        <v>0</v>
      </c>
      <c r="R50" s="206">
        <v>8.9600000000000009</v>
      </c>
      <c r="S50" s="206">
        <v>11.15</v>
      </c>
      <c r="T50" s="206">
        <v>0</v>
      </c>
      <c r="U50" s="206">
        <v>41.76</v>
      </c>
      <c r="V50" s="206">
        <v>3.85</v>
      </c>
      <c r="W50" s="206">
        <v>19.62</v>
      </c>
      <c r="X50" s="206">
        <v>62.37</v>
      </c>
      <c r="Y50" s="206">
        <v>0</v>
      </c>
      <c r="Z50" s="206">
        <v>117.66</v>
      </c>
      <c r="AA50" s="206">
        <v>38.14</v>
      </c>
      <c r="AB50" s="206">
        <v>0</v>
      </c>
      <c r="AC50" s="206">
        <v>15.2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96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43.5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246.59</v>
      </c>
      <c r="L51" s="206">
        <v>0</v>
      </c>
      <c r="M51" s="206">
        <v>30.69</v>
      </c>
      <c r="N51" s="206">
        <v>50</v>
      </c>
      <c r="O51" s="206">
        <v>70.540000000000006</v>
      </c>
      <c r="P51" s="206">
        <v>20.67</v>
      </c>
      <c r="Q51" s="206">
        <v>0</v>
      </c>
      <c r="R51" s="206">
        <v>8.9600000000000009</v>
      </c>
      <c r="S51" s="206">
        <v>11.15</v>
      </c>
      <c r="T51" s="206">
        <v>0</v>
      </c>
      <c r="U51" s="206">
        <v>41.76</v>
      </c>
      <c r="V51" s="206">
        <v>4.93</v>
      </c>
      <c r="W51" s="206">
        <v>19.62</v>
      </c>
      <c r="X51" s="206">
        <v>62.37</v>
      </c>
      <c r="Y51" s="206">
        <v>0</v>
      </c>
      <c r="Z51" s="206">
        <v>117.66</v>
      </c>
      <c r="AA51" s="206">
        <v>38.14</v>
      </c>
      <c r="AB51" s="206">
        <v>0</v>
      </c>
      <c r="AC51" s="206">
        <v>15.2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94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43.5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246.59</v>
      </c>
      <c r="L52" s="206">
        <v>0</v>
      </c>
      <c r="M52" s="206">
        <v>30.69</v>
      </c>
      <c r="N52" s="206">
        <v>50</v>
      </c>
      <c r="O52" s="206">
        <v>70.540000000000006</v>
      </c>
      <c r="P52" s="206">
        <v>19.93</v>
      </c>
      <c r="Q52" s="206">
        <v>0</v>
      </c>
      <c r="R52" s="206">
        <v>8.9600000000000009</v>
      </c>
      <c r="S52" s="206">
        <v>11.15</v>
      </c>
      <c r="T52" s="206">
        <v>0</v>
      </c>
      <c r="U52" s="206">
        <v>41.76</v>
      </c>
      <c r="V52" s="206">
        <v>4.93</v>
      </c>
      <c r="W52" s="206">
        <v>19.62</v>
      </c>
      <c r="X52" s="206">
        <v>62.37</v>
      </c>
      <c r="Y52" s="206">
        <v>0</v>
      </c>
      <c r="Z52" s="206">
        <v>117.66</v>
      </c>
      <c r="AA52" s="206">
        <v>38.14</v>
      </c>
      <c r="AB52" s="206">
        <v>0</v>
      </c>
      <c r="AC52" s="206">
        <v>15.2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94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43.5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246.59</v>
      </c>
      <c r="L53" s="206">
        <v>0</v>
      </c>
      <c r="M53" s="206">
        <v>30.69</v>
      </c>
      <c r="N53" s="206">
        <v>50</v>
      </c>
      <c r="O53" s="206">
        <v>70.540000000000006</v>
      </c>
      <c r="P53" s="206">
        <v>19.93</v>
      </c>
      <c r="Q53" s="206">
        <v>0</v>
      </c>
      <c r="R53" s="206">
        <v>8.9600000000000009</v>
      </c>
      <c r="S53" s="206">
        <v>11.15</v>
      </c>
      <c r="T53" s="206">
        <v>0</v>
      </c>
      <c r="U53" s="206">
        <v>44.17</v>
      </c>
      <c r="V53" s="206">
        <v>4.93</v>
      </c>
      <c r="W53" s="206">
        <v>19.62</v>
      </c>
      <c r="X53" s="206">
        <v>62.37</v>
      </c>
      <c r="Y53" s="206">
        <v>0</v>
      </c>
      <c r="Z53" s="206">
        <v>117.66</v>
      </c>
      <c r="AA53" s="206">
        <v>38.14</v>
      </c>
      <c r="AB53" s="206">
        <v>0</v>
      </c>
      <c r="AC53" s="206">
        <v>15.2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93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43.5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246.59</v>
      </c>
      <c r="L54" s="206">
        <v>0</v>
      </c>
      <c r="M54" s="206">
        <v>30.69</v>
      </c>
      <c r="N54" s="206">
        <v>50</v>
      </c>
      <c r="O54" s="206">
        <v>70.540000000000006</v>
      </c>
      <c r="P54" s="206">
        <v>19.93</v>
      </c>
      <c r="Q54" s="206">
        <v>0</v>
      </c>
      <c r="R54" s="206">
        <v>8.9600000000000009</v>
      </c>
      <c r="S54" s="206">
        <v>11.15</v>
      </c>
      <c r="T54" s="206">
        <v>0</v>
      </c>
      <c r="U54" s="206">
        <v>45.78</v>
      </c>
      <c r="V54" s="206">
        <v>4.93</v>
      </c>
      <c r="W54" s="206">
        <v>19.62</v>
      </c>
      <c r="X54" s="206">
        <v>62.37</v>
      </c>
      <c r="Y54" s="206">
        <v>0</v>
      </c>
      <c r="Z54" s="206">
        <v>117.66</v>
      </c>
      <c r="AA54" s="206">
        <v>38.14</v>
      </c>
      <c r="AB54" s="206">
        <v>0</v>
      </c>
      <c r="AC54" s="206">
        <v>15.2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91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43.5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246.59</v>
      </c>
      <c r="L55" s="206">
        <v>0</v>
      </c>
      <c r="M55" s="206">
        <v>30.69</v>
      </c>
      <c r="N55" s="206">
        <v>50</v>
      </c>
      <c r="O55" s="206">
        <v>70.540000000000006</v>
      </c>
      <c r="P55" s="206">
        <v>39.93</v>
      </c>
      <c r="Q55" s="206">
        <v>0</v>
      </c>
      <c r="R55" s="206">
        <v>8.9600000000000009</v>
      </c>
      <c r="S55" s="206">
        <v>11.15</v>
      </c>
      <c r="T55" s="206">
        <v>0</v>
      </c>
      <c r="U55" s="206">
        <v>46.74</v>
      </c>
      <c r="V55" s="206">
        <v>4.93</v>
      </c>
      <c r="W55" s="206">
        <v>19.62</v>
      </c>
      <c r="X55" s="206">
        <v>62.37</v>
      </c>
      <c r="Y55" s="206">
        <v>0</v>
      </c>
      <c r="Z55" s="206">
        <v>117.66</v>
      </c>
      <c r="AA55" s="206">
        <v>38.14</v>
      </c>
      <c r="AB55" s="206">
        <v>0</v>
      </c>
      <c r="AC55" s="206">
        <v>15.2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90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43.5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246.59</v>
      </c>
      <c r="L56" s="206">
        <v>0</v>
      </c>
      <c r="M56" s="206">
        <v>30.69</v>
      </c>
      <c r="N56" s="206">
        <v>50</v>
      </c>
      <c r="O56" s="206">
        <v>70.540000000000006</v>
      </c>
      <c r="P56" s="206">
        <v>39.93</v>
      </c>
      <c r="Q56" s="206">
        <v>0</v>
      </c>
      <c r="R56" s="206">
        <v>8.9600000000000009</v>
      </c>
      <c r="S56" s="206">
        <v>11.15</v>
      </c>
      <c r="T56" s="206">
        <v>0</v>
      </c>
      <c r="U56" s="206">
        <v>47.54</v>
      </c>
      <c r="V56" s="206">
        <v>4.93</v>
      </c>
      <c r="W56" s="206">
        <v>19.62</v>
      </c>
      <c r="X56" s="206">
        <v>62.37</v>
      </c>
      <c r="Y56" s="206">
        <v>0</v>
      </c>
      <c r="Z56" s="206">
        <v>117.66</v>
      </c>
      <c r="AA56" s="206">
        <v>38.14</v>
      </c>
      <c r="AB56" s="206">
        <v>0</v>
      </c>
      <c r="AC56" s="206">
        <v>15.2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92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43.5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246.59</v>
      </c>
      <c r="L57" s="206">
        <v>0</v>
      </c>
      <c r="M57" s="206">
        <v>30.69</v>
      </c>
      <c r="N57" s="206">
        <v>64</v>
      </c>
      <c r="O57" s="206">
        <v>70.540000000000006</v>
      </c>
      <c r="P57" s="206">
        <v>39.93</v>
      </c>
      <c r="Q57" s="206">
        <v>0</v>
      </c>
      <c r="R57" s="206">
        <v>8.9600000000000009</v>
      </c>
      <c r="S57" s="206">
        <v>11.15</v>
      </c>
      <c r="T57" s="206">
        <v>0</v>
      </c>
      <c r="U57" s="206">
        <v>48.35</v>
      </c>
      <c r="V57" s="206">
        <v>4.93</v>
      </c>
      <c r="W57" s="206">
        <v>19.62</v>
      </c>
      <c r="X57" s="206">
        <v>62.37</v>
      </c>
      <c r="Y57" s="206">
        <v>0</v>
      </c>
      <c r="Z57" s="206">
        <v>117.66</v>
      </c>
      <c r="AA57" s="206">
        <v>38.14</v>
      </c>
      <c r="AB57" s="206">
        <v>0</v>
      </c>
      <c r="AC57" s="206">
        <v>15.2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91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43.5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246.59</v>
      </c>
      <c r="L58" s="206">
        <v>0</v>
      </c>
      <c r="M58" s="206">
        <v>30.69</v>
      </c>
      <c r="N58" s="206">
        <v>64</v>
      </c>
      <c r="O58" s="206">
        <v>70.540000000000006</v>
      </c>
      <c r="P58" s="206">
        <v>39.93</v>
      </c>
      <c r="Q58" s="206">
        <v>0</v>
      </c>
      <c r="R58" s="206">
        <v>8.9600000000000009</v>
      </c>
      <c r="S58" s="206">
        <v>11.15</v>
      </c>
      <c r="T58" s="206">
        <v>0</v>
      </c>
      <c r="U58" s="206">
        <v>49.15</v>
      </c>
      <c r="V58" s="206">
        <v>4.93</v>
      </c>
      <c r="W58" s="206">
        <v>19.62</v>
      </c>
      <c r="X58" s="206">
        <v>62.37</v>
      </c>
      <c r="Y58" s="206">
        <v>0</v>
      </c>
      <c r="Z58" s="206">
        <v>117.66</v>
      </c>
      <c r="AA58" s="206">
        <v>38.14</v>
      </c>
      <c r="AB58" s="206">
        <v>0</v>
      </c>
      <c r="AC58" s="206">
        <v>15.2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92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43.5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246.59</v>
      </c>
      <c r="L59" s="206">
        <v>0</v>
      </c>
      <c r="M59" s="206">
        <v>30.69</v>
      </c>
      <c r="N59" s="206">
        <v>64</v>
      </c>
      <c r="O59" s="206">
        <v>70.540000000000006</v>
      </c>
      <c r="P59" s="206">
        <v>39.93</v>
      </c>
      <c r="Q59" s="206">
        <v>0</v>
      </c>
      <c r="R59" s="206">
        <v>8.9600000000000009</v>
      </c>
      <c r="S59" s="206">
        <v>11.15</v>
      </c>
      <c r="T59" s="206">
        <v>0</v>
      </c>
      <c r="U59" s="206">
        <v>49.82</v>
      </c>
      <c r="V59" s="206">
        <v>4.93</v>
      </c>
      <c r="W59" s="206">
        <v>19.62</v>
      </c>
      <c r="X59" s="206">
        <v>62.37</v>
      </c>
      <c r="Y59" s="206">
        <v>0</v>
      </c>
      <c r="Z59" s="206">
        <v>117.66</v>
      </c>
      <c r="AA59" s="206">
        <v>38.14</v>
      </c>
      <c r="AB59" s="206">
        <v>0</v>
      </c>
      <c r="AC59" s="206">
        <v>15.2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93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43.5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246.59</v>
      </c>
      <c r="L60" s="206">
        <v>0</v>
      </c>
      <c r="M60" s="206">
        <v>30.69</v>
      </c>
      <c r="N60" s="206">
        <v>64</v>
      </c>
      <c r="O60" s="206">
        <v>70.540000000000006</v>
      </c>
      <c r="P60" s="206">
        <v>39.93</v>
      </c>
      <c r="Q60" s="206">
        <v>0</v>
      </c>
      <c r="R60" s="206">
        <v>8.9600000000000009</v>
      </c>
      <c r="S60" s="206">
        <v>11.15</v>
      </c>
      <c r="T60" s="206">
        <v>0</v>
      </c>
      <c r="U60" s="206">
        <v>49.82</v>
      </c>
      <c r="V60" s="206">
        <v>4.93</v>
      </c>
      <c r="W60" s="206">
        <v>19.62</v>
      </c>
      <c r="X60" s="206">
        <v>62.37</v>
      </c>
      <c r="Y60" s="206">
        <v>0</v>
      </c>
      <c r="Z60" s="206">
        <v>117.66</v>
      </c>
      <c r="AA60" s="206">
        <v>38.14</v>
      </c>
      <c r="AB60" s="206">
        <v>0</v>
      </c>
      <c r="AC60" s="206">
        <v>15.2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93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43.5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246.59</v>
      </c>
      <c r="L61" s="206">
        <v>0</v>
      </c>
      <c r="M61" s="206">
        <v>30.69</v>
      </c>
      <c r="N61" s="206">
        <v>64</v>
      </c>
      <c r="O61" s="206">
        <v>70.540000000000006</v>
      </c>
      <c r="P61" s="206">
        <v>40.08</v>
      </c>
      <c r="Q61" s="206">
        <v>0</v>
      </c>
      <c r="R61" s="206">
        <v>8.9600000000000009</v>
      </c>
      <c r="S61" s="206">
        <v>11.15</v>
      </c>
      <c r="T61" s="206">
        <v>0</v>
      </c>
      <c r="U61" s="206">
        <v>45.81</v>
      </c>
      <c r="V61" s="206">
        <v>4.93</v>
      </c>
      <c r="W61" s="206">
        <v>19.62</v>
      </c>
      <c r="X61" s="206">
        <v>62.37</v>
      </c>
      <c r="Y61" s="206">
        <v>0</v>
      </c>
      <c r="Z61" s="206">
        <v>117.66</v>
      </c>
      <c r="AA61" s="206">
        <v>38.14</v>
      </c>
      <c r="AB61" s="206">
        <v>0</v>
      </c>
      <c r="AC61" s="206">
        <v>15.2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95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43.5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246.59</v>
      </c>
      <c r="L62" s="206">
        <v>0</v>
      </c>
      <c r="M62" s="206">
        <v>30.69</v>
      </c>
      <c r="N62" s="206">
        <v>64</v>
      </c>
      <c r="O62" s="206">
        <v>70.540000000000006</v>
      </c>
      <c r="P62" s="206">
        <v>40.08</v>
      </c>
      <c r="Q62" s="206">
        <v>0</v>
      </c>
      <c r="R62" s="206">
        <v>8.9600000000000009</v>
      </c>
      <c r="S62" s="206">
        <v>11.15</v>
      </c>
      <c r="T62" s="206">
        <v>0</v>
      </c>
      <c r="U62" s="206">
        <v>43.87</v>
      </c>
      <c r="V62" s="206">
        <v>4.93</v>
      </c>
      <c r="W62" s="206">
        <v>19.62</v>
      </c>
      <c r="X62" s="206">
        <v>62.37</v>
      </c>
      <c r="Y62" s="206">
        <v>0</v>
      </c>
      <c r="Z62" s="206">
        <v>117.66</v>
      </c>
      <c r="AA62" s="206">
        <v>38.14</v>
      </c>
      <c r="AB62" s="206">
        <v>0</v>
      </c>
      <c r="AC62" s="206">
        <v>15.2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98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43.5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246.59</v>
      </c>
      <c r="L63" s="206">
        <v>0</v>
      </c>
      <c r="M63" s="206">
        <v>30.69</v>
      </c>
      <c r="N63" s="206">
        <v>64</v>
      </c>
      <c r="O63" s="206">
        <v>70.540000000000006</v>
      </c>
      <c r="P63" s="206">
        <v>40.67</v>
      </c>
      <c r="Q63" s="206">
        <v>0</v>
      </c>
      <c r="R63" s="206">
        <v>8.9600000000000009</v>
      </c>
      <c r="S63" s="206">
        <v>11.15</v>
      </c>
      <c r="T63" s="206">
        <v>0</v>
      </c>
      <c r="U63" s="206">
        <v>39.86</v>
      </c>
      <c r="V63" s="206">
        <v>3.5</v>
      </c>
      <c r="W63" s="206">
        <v>19.62</v>
      </c>
      <c r="X63" s="206">
        <v>62.37</v>
      </c>
      <c r="Y63" s="206">
        <v>0</v>
      </c>
      <c r="Z63" s="206">
        <v>117.66</v>
      </c>
      <c r="AA63" s="206">
        <v>38.14</v>
      </c>
      <c r="AB63" s="206">
        <v>0</v>
      </c>
      <c r="AC63" s="206">
        <v>15.2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99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43.5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246.59</v>
      </c>
      <c r="L64" s="206">
        <v>0</v>
      </c>
      <c r="M64" s="206">
        <v>30.69</v>
      </c>
      <c r="N64" s="206">
        <v>64</v>
      </c>
      <c r="O64" s="206">
        <v>70.540000000000006</v>
      </c>
      <c r="P64" s="206">
        <v>41.4</v>
      </c>
      <c r="Q64" s="206">
        <v>0</v>
      </c>
      <c r="R64" s="206">
        <v>8.9600000000000009</v>
      </c>
      <c r="S64" s="206">
        <v>11.15</v>
      </c>
      <c r="T64" s="206">
        <v>0</v>
      </c>
      <c r="U64" s="206">
        <v>39.86</v>
      </c>
      <c r="V64" s="206">
        <v>3.5</v>
      </c>
      <c r="W64" s="206">
        <v>19.62</v>
      </c>
      <c r="X64" s="206">
        <v>62.37</v>
      </c>
      <c r="Y64" s="206">
        <v>0</v>
      </c>
      <c r="Z64" s="206">
        <v>117.66</v>
      </c>
      <c r="AA64" s="206">
        <v>38.14</v>
      </c>
      <c r="AB64" s="206">
        <v>0</v>
      </c>
      <c r="AC64" s="206">
        <v>15.2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99.62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43.5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246.59</v>
      </c>
      <c r="L65" s="206">
        <v>0</v>
      </c>
      <c r="M65" s="206">
        <v>30.69</v>
      </c>
      <c r="N65" s="206">
        <v>64</v>
      </c>
      <c r="O65" s="206">
        <v>70.540000000000006</v>
      </c>
      <c r="P65" s="206">
        <v>41.4</v>
      </c>
      <c r="Q65" s="206">
        <v>0</v>
      </c>
      <c r="R65" s="206">
        <v>8.9600000000000009</v>
      </c>
      <c r="S65" s="206">
        <v>11.15</v>
      </c>
      <c r="T65" s="206">
        <v>0</v>
      </c>
      <c r="U65" s="206">
        <v>39.86</v>
      </c>
      <c r="V65" s="206">
        <v>2.33</v>
      </c>
      <c r="W65" s="206">
        <v>19.62</v>
      </c>
      <c r="X65" s="206">
        <v>62.37</v>
      </c>
      <c r="Y65" s="206">
        <v>0</v>
      </c>
      <c r="Z65" s="206">
        <v>117.66</v>
      </c>
      <c r="AA65" s="206">
        <v>38.14</v>
      </c>
      <c r="AB65" s="206">
        <v>0</v>
      </c>
      <c r="AC65" s="206">
        <v>15.2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97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43.5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246.59</v>
      </c>
      <c r="L66" s="206">
        <v>0</v>
      </c>
      <c r="M66" s="206">
        <v>30.69</v>
      </c>
      <c r="N66" s="206">
        <v>64</v>
      </c>
      <c r="O66" s="206">
        <v>70.540000000000006</v>
      </c>
      <c r="P66" s="206">
        <v>41.4</v>
      </c>
      <c r="Q66" s="206">
        <v>0</v>
      </c>
      <c r="R66" s="206">
        <v>8.9600000000000009</v>
      </c>
      <c r="S66" s="206">
        <v>11.15</v>
      </c>
      <c r="T66" s="206">
        <v>0</v>
      </c>
      <c r="U66" s="206">
        <v>39.86</v>
      </c>
      <c r="V66" s="206">
        <v>2.33</v>
      </c>
      <c r="W66" s="206">
        <v>19.62</v>
      </c>
      <c r="X66" s="206">
        <v>62.37</v>
      </c>
      <c r="Y66" s="206">
        <v>0</v>
      </c>
      <c r="Z66" s="206">
        <v>117.66</v>
      </c>
      <c r="AA66" s="206">
        <v>38.14</v>
      </c>
      <c r="AB66" s="206">
        <v>0</v>
      </c>
      <c r="AC66" s="206">
        <v>15.2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99.62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43.5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246.59</v>
      </c>
      <c r="L67" s="206">
        <v>0</v>
      </c>
      <c r="M67" s="206">
        <v>30.69</v>
      </c>
      <c r="N67" s="206">
        <v>49.94</v>
      </c>
      <c r="O67" s="206">
        <v>70.540000000000006</v>
      </c>
      <c r="P67" s="206">
        <v>22.88</v>
      </c>
      <c r="Q67" s="206">
        <v>0</v>
      </c>
      <c r="R67" s="206">
        <v>8.9600000000000009</v>
      </c>
      <c r="S67" s="206">
        <v>11.15</v>
      </c>
      <c r="T67" s="206">
        <v>0</v>
      </c>
      <c r="U67" s="206">
        <v>39.86</v>
      </c>
      <c r="V67" s="206">
        <v>2.27</v>
      </c>
      <c r="W67" s="206">
        <v>19.62</v>
      </c>
      <c r="X67" s="206">
        <v>62.37</v>
      </c>
      <c r="Y67" s="206">
        <v>0</v>
      </c>
      <c r="Z67" s="206">
        <v>117.66</v>
      </c>
      <c r="AA67" s="206">
        <v>38.14</v>
      </c>
      <c r="AB67" s="206">
        <v>0</v>
      </c>
      <c r="AC67" s="206">
        <v>15.2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99.62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43.5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246.59</v>
      </c>
      <c r="L68" s="206">
        <v>0</v>
      </c>
      <c r="M68" s="206">
        <v>30.69</v>
      </c>
      <c r="N68" s="206">
        <v>49.94</v>
      </c>
      <c r="O68" s="206">
        <v>70.540000000000006</v>
      </c>
      <c r="P68" s="206">
        <v>23.62</v>
      </c>
      <c r="Q68" s="206">
        <v>0</v>
      </c>
      <c r="R68" s="206">
        <v>8.9600000000000009</v>
      </c>
      <c r="S68" s="206">
        <v>11.15</v>
      </c>
      <c r="T68" s="206">
        <v>0</v>
      </c>
      <c r="U68" s="206">
        <v>39.86</v>
      </c>
      <c r="V68" s="206">
        <v>2.27</v>
      </c>
      <c r="W68" s="206">
        <v>19.62</v>
      </c>
      <c r="X68" s="206">
        <v>62.37</v>
      </c>
      <c r="Y68" s="206">
        <v>0</v>
      </c>
      <c r="Z68" s="206">
        <v>117.66</v>
      </c>
      <c r="AA68" s="206">
        <v>38.14</v>
      </c>
      <c r="AB68" s="206">
        <v>0</v>
      </c>
      <c r="AC68" s="206">
        <v>15.2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99.62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40.86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246.59</v>
      </c>
      <c r="L69" s="206">
        <v>0</v>
      </c>
      <c r="M69" s="206">
        <v>30.69</v>
      </c>
      <c r="N69" s="206">
        <v>49.94</v>
      </c>
      <c r="O69" s="206">
        <v>70.540000000000006</v>
      </c>
      <c r="P69" s="206">
        <v>24.21</v>
      </c>
      <c r="Q69" s="206">
        <v>0</v>
      </c>
      <c r="R69" s="206">
        <v>8.9600000000000009</v>
      </c>
      <c r="S69" s="206">
        <v>11.15</v>
      </c>
      <c r="T69" s="206">
        <v>0</v>
      </c>
      <c r="U69" s="206">
        <v>39.86</v>
      </c>
      <c r="V69" s="206">
        <v>2.19</v>
      </c>
      <c r="W69" s="206">
        <v>19.62</v>
      </c>
      <c r="X69" s="206">
        <v>62.37</v>
      </c>
      <c r="Y69" s="206">
        <v>0</v>
      </c>
      <c r="Z69" s="206">
        <v>117.66</v>
      </c>
      <c r="AA69" s="206">
        <v>38.14</v>
      </c>
      <c r="AB69" s="206">
        <v>0</v>
      </c>
      <c r="AC69" s="206">
        <v>15.2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99.62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32.090000000000003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246.59</v>
      </c>
      <c r="L70" s="206">
        <v>0</v>
      </c>
      <c r="M70" s="206">
        <v>30.69</v>
      </c>
      <c r="N70" s="206">
        <v>49.94</v>
      </c>
      <c r="O70" s="206">
        <v>70.540000000000006</v>
      </c>
      <c r="P70" s="206">
        <v>24.36</v>
      </c>
      <c r="Q70" s="206">
        <v>0</v>
      </c>
      <c r="R70" s="206">
        <v>8.9600000000000009</v>
      </c>
      <c r="S70" s="206">
        <v>11.15</v>
      </c>
      <c r="T70" s="206">
        <v>0</v>
      </c>
      <c r="U70" s="206">
        <v>39.86</v>
      </c>
      <c r="V70" s="206">
        <v>2.19</v>
      </c>
      <c r="W70" s="206">
        <v>19.62</v>
      </c>
      <c r="X70" s="206">
        <v>62.37</v>
      </c>
      <c r="Y70" s="206">
        <v>0</v>
      </c>
      <c r="Z70" s="206">
        <v>117.66</v>
      </c>
      <c r="AA70" s="206">
        <v>38.14</v>
      </c>
      <c r="AB70" s="206">
        <v>0</v>
      </c>
      <c r="AC70" s="206">
        <v>15.2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99.62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24.09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246.59</v>
      </c>
      <c r="L71" s="206">
        <v>0</v>
      </c>
      <c r="M71" s="206">
        <v>30.69</v>
      </c>
      <c r="N71" s="206">
        <v>49.94</v>
      </c>
      <c r="O71" s="206">
        <v>70.540000000000006</v>
      </c>
      <c r="P71" s="206">
        <v>24.36</v>
      </c>
      <c r="Q71" s="206">
        <v>0</v>
      </c>
      <c r="R71" s="206">
        <v>8.9600000000000009</v>
      </c>
      <c r="S71" s="206">
        <v>11.15</v>
      </c>
      <c r="T71" s="206">
        <v>0</v>
      </c>
      <c r="U71" s="206">
        <v>39.86</v>
      </c>
      <c r="V71" s="206">
        <v>2.19</v>
      </c>
      <c r="W71" s="206">
        <v>19.62</v>
      </c>
      <c r="X71" s="206">
        <v>62.37</v>
      </c>
      <c r="Y71" s="206">
        <v>0</v>
      </c>
      <c r="Z71" s="206">
        <v>117.66</v>
      </c>
      <c r="AA71" s="206">
        <v>38.14</v>
      </c>
      <c r="AB71" s="206">
        <v>0</v>
      </c>
      <c r="AC71" s="206">
        <v>15.2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75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18.920000000000002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246.59</v>
      </c>
      <c r="L72" s="206">
        <v>0</v>
      </c>
      <c r="M72" s="206">
        <v>30.69</v>
      </c>
      <c r="N72" s="206">
        <v>49.94</v>
      </c>
      <c r="O72" s="206">
        <v>70.540000000000006</v>
      </c>
      <c r="P72" s="206">
        <v>24.36</v>
      </c>
      <c r="Q72" s="206">
        <v>0</v>
      </c>
      <c r="R72" s="206">
        <v>8.9600000000000009</v>
      </c>
      <c r="S72" s="206">
        <v>11.15</v>
      </c>
      <c r="T72" s="206">
        <v>0</v>
      </c>
      <c r="U72" s="206">
        <v>39.86</v>
      </c>
      <c r="V72" s="206">
        <v>2.19</v>
      </c>
      <c r="W72" s="206">
        <v>19.62</v>
      </c>
      <c r="X72" s="206">
        <v>62.37</v>
      </c>
      <c r="Y72" s="206">
        <v>0</v>
      </c>
      <c r="Z72" s="206">
        <v>117.66</v>
      </c>
      <c r="AA72" s="206">
        <v>38.14</v>
      </c>
      <c r="AB72" s="206">
        <v>0</v>
      </c>
      <c r="AC72" s="206">
        <v>15.2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75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16.29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246.59</v>
      </c>
      <c r="L73" s="206">
        <v>0</v>
      </c>
      <c r="M73" s="206">
        <v>30.69</v>
      </c>
      <c r="N73" s="206">
        <v>49.94</v>
      </c>
      <c r="O73" s="206">
        <v>70.540000000000006</v>
      </c>
      <c r="P73" s="206">
        <v>24.36</v>
      </c>
      <c r="Q73" s="206">
        <v>0</v>
      </c>
      <c r="R73" s="206">
        <v>8.9600000000000009</v>
      </c>
      <c r="S73" s="206">
        <v>11.15</v>
      </c>
      <c r="T73" s="206">
        <v>0</v>
      </c>
      <c r="U73" s="206">
        <v>39.86</v>
      </c>
      <c r="V73" s="206">
        <v>2.19</v>
      </c>
      <c r="W73" s="206">
        <v>19.62</v>
      </c>
      <c r="X73" s="206">
        <v>62.37</v>
      </c>
      <c r="Y73" s="206">
        <v>0</v>
      </c>
      <c r="Z73" s="206">
        <v>117.66</v>
      </c>
      <c r="AA73" s="206">
        <v>38.14</v>
      </c>
      <c r="AB73" s="206">
        <v>0</v>
      </c>
      <c r="AC73" s="206">
        <v>15.2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75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11.39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246.59</v>
      </c>
      <c r="L74" s="206">
        <v>0</v>
      </c>
      <c r="M74" s="206">
        <v>30.69</v>
      </c>
      <c r="N74" s="206">
        <v>49.94</v>
      </c>
      <c r="O74" s="206">
        <v>70.540000000000006</v>
      </c>
      <c r="P74" s="206">
        <v>24.36</v>
      </c>
      <c r="Q74" s="206">
        <v>0</v>
      </c>
      <c r="R74" s="206">
        <v>8.9600000000000009</v>
      </c>
      <c r="S74" s="206">
        <v>11.15</v>
      </c>
      <c r="T74" s="206">
        <v>0</v>
      </c>
      <c r="U74" s="206">
        <v>39.86</v>
      </c>
      <c r="V74" s="206">
        <v>2.19</v>
      </c>
      <c r="W74" s="206">
        <v>19.62</v>
      </c>
      <c r="X74" s="206">
        <v>62.37</v>
      </c>
      <c r="Y74" s="206">
        <v>0</v>
      </c>
      <c r="Z74" s="206">
        <v>117.66</v>
      </c>
      <c r="AA74" s="206">
        <v>38.14</v>
      </c>
      <c r="AB74" s="206">
        <v>0</v>
      </c>
      <c r="AC74" s="206">
        <v>15.2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75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7.7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246.59</v>
      </c>
      <c r="L75" s="206">
        <v>0</v>
      </c>
      <c r="M75" s="206">
        <v>30.69</v>
      </c>
      <c r="N75" s="206">
        <v>49.94</v>
      </c>
      <c r="O75" s="206">
        <v>70.540000000000006</v>
      </c>
      <c r="P75" s="206">
        <v>24.36</v>
      </c>
      <c r="Q75" s="206">
        <v>0</v>
      </c>
      <c r="R75" s="206">
        <v>8.9600000000000009</v>
      </c>
      <c r="S75" s="206">
        <v>11.15</v>
      </c>
      <c r="T75" s="206">
        <v>0</v>
      </c>
      <c r="U75" s="206">
        <v>39.86</v>
      </c>
      <c r="V75" s="206">
        <v>2.19</v>
      </c>
      <c r="W75" s="206">
        <v>19.62</v>
      </c>
      <c r="X75" s="206">
        <v>62.37</v>
      </c>
      <c r="Y75" s="206">
        <v>0</v>
      </c>
      <c r="Z75" s="206">
        <v>117.66</v>
      </c>
      <c r="AA75" s="206">
        <v>38.14</v>
      </c>
      <c r="AB75" s="206">
        <v>0</v>
      </c>
      <c r="AC75" s="206">
        <v>15.2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99.62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246.59</v>
      </c>
      <c r="L76" s="206">
        <v>0</v>
      </c>
      <c r="M76" s="206">
        <v>30.69</v>
      </c>
      <c r="N76" s="206">
        <v>49.94</v>
      </c>
      <c r="O76" s="206">
        <v>70.540000000000006</v>
      </c>
      <c r="P76" s="206">
        <v>24.36</v>
      </c>
      <c r="Q76" s="206">
        <v>0</v>
      </c>
      <c r="R76" s="206">
        <v>8.9600000000000009</v>
      </c>
      <c r="S76" s="206">
        <v>11.15</v>
      </c>
      <c r="T76" s="206">
        <v>0</v>
      </c>
      <c r="U76" s="206">
        <v>39.86</v>
      </c>
      <c r="V76" s="206">
        <v>2.19</v>
      </c>
      <c r="W76" s="206">
        <v>19.62</v>
      </c>
      <c r="X76" s="206">
        <v>62.37</v>
      </c>
      <c r="Y76" s="206">
        <v>0</v>
      </c>
      <c r="Z76" s="206">
        <v>117.66</v>
      </c>
      <c r="AA76" s="206">
        <v>38.14</v>
      </c>
      <c r="AB76" s="206">
        <v>0</v>
      </c>
      <c r="AC76" s="206">
        <v>15.2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99.62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246.59</v>
      </c>
      <c r="L77" s="206">
        <v>0</v>
      </c>
      <c r="M77" s="206">
        <v>30.69</v>
      </c>
      <c r="N77" s="206">
        <v>49.94</v>
      </c>
      <c r="O77" s="206">
        <v>70.540000000000006</v>
      </c>
      <c r="P77" s="206">
        <v>24.21</v>
      </c>
      <c r="Q77" s="206">
        <v>0</v>
      </c>
      <c r="R77" s="206">
        <v>8.9600000000000009</v>
      </c>
      <c r="S77" s="206">
        <v>11.15</v>
      </c>
      <c r="T77" s="206">
        <v>0</v>
      </c>
      <c r="U77" s="206">
        <v>39.86</v>
      </c>
      <c r="V77" s="206">
        <v>2.19</v>
      </c>
      <c r="W77" s="206">
        <v>19.62</v>
      </c>
      <c r="X77" s="206">
        <v>62.37</v>
      </c>
      <c r="Y77" s="206">
        <v>0</v>
      </c>
      <c r="Z77" s="206">
        <v>117.66</v>
      </c>
      <c r="AA77" s="206">
        <v>38.14</v>
      </c>
      <c r="AB77" s="206">
        <v>0</v>
      </c>
      <c r="AC77" s="206">
        <v>15.2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99.62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246.59</v>
      </c>
      <c r="L78" s="206">
        <v>0</v>
      </c>
      <c r="M78" s="206">
        <v>30.69</v>
      </c>
      <c r="N78" s="206">
        <v>49.94</v>
      </c>
      <c r="O78" s="206">
        <v>70.540000000000006</v>
      </c>
      <c r="P78" s="206">
        <v>24.21</v>
      </c>
      <c r="Q78" s="206">
        <v>0</v>
      </c>
      <c r="R78" s="206">
        <v>8.9600000000000009</v>
      </c>
      <c r="S78" s="206">
        <v>11.15</v>
      </c>
      <c r="T78" s="206">
        <v>0</v>
      </c>
      <c r="U78" s="206">
        <v>39.86</v>
      </c>
      <c r="V78" s="206">
        <v>2.19</v>
      </c>
      <c r="W78" s="206">
        <v>19.62</v>
      </c>
      <c r="X78" s="206">
        <v>62.37</v>
      </c>
      <c r="Y78" s="206">
        <v>0</v>
      </c>
      <c r="Z78" s="206">
        <v>117.66</v>
      </c>
      <c r="AA78" s="206">
        <v>38.14</v>
      </c>
      <c r="AB78" s="206">
        <v>0</v>
      </c>
      <c r="AC78" s="206">
        <v>15.2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99.62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246.59</v>
      </c>
      <c r="L79" s="206">
        <v>0</v>
      </c>
      <c r="M79" s="206">
        <v>30.69</v>
      </c>
      <c r="N79" s="206">
        <v>49.94</v>
      </c>
      <c r="O79" s="206">
        <v>70.540000000000006</v>
      </c>
      <c r="P79" s="206">
        <v>24.21</v>
      </c>
      <c r="Q79" s="206">
        <v>0</v>
      </c>
      <c r="R79" s="206">
        <v>8.9600000000000009</v>
      </c>
      <c r="S79" s="206">
        <v>11.15</v>
      </c>
      <c r="T79" s="206">
        <v>0</v>
      </c>
      <c r="U79" s="206">
        <v>39.86</v>
      </c>
      <c r="V79" s="206">
        <v>2.19</v>
      </c>
      <c r="W79" s="206">
        <v>19.62</v>
      </c>
      <c r="X79" s="206">
        <v>62.37</v>
      </c>
      <c r="Y79" s="206">
        <v>0</v>
      </c>
      <c r="Z79" s="206">
        <v>117.66</v>
      </c>
      <c r="AA79" s="206">
        <v>38.14</v>
      </c>
      <c r="AB79" s="206">
        <v>0</v>
      </c>
      <c r="AC79" s="206">
        <v>15.2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99.62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246.59</v>
      </c>
      <c r="L80" s="206">
        <v>0</v>
      </c>
      <c r="M80" s="206">
        <v>30.69</v>
      </c>
      <c r="N80" s="206">
        <v>49.94</v>
      </c>
      <c r="O80" s="206">
        <v>70.540000000000006</v>
      </c>
      <c r="P80" s="206">
        <v>24.21</v>
      </c>
      <c r="Q80" s="206">
        <v>0</v>
      </c>
      <c r="R80" s="206">
        <v>8.9600000000000009</v>
      </c>
      <c r="S80" s="206">
        <v>11.15</v>
      </c>
      <c r="T80" s="206">
        <v>0</v>
      </c>
      <c r="U80" s="206">
        <v>39.86</v>
      </c>
      <c r="V80" s="206">
        <v>2.19</v>
      </c>
      <c r="W80" s="206">
        <v>19.62</v>
      </c>
      <c r="X80" s="206">
        <v>62.37</v>
      </c>
      <c r="Y80" s="206">
        <v>0</v>
      </c>
      <c r="Z80" s="206">
        <v>117.66</v>
      </c>
      <c r="AA80" s="206">
        <v>38.14</v>
      </c>
      <c r="AB80" s="206">
        <v>0</v>
      </c>
      <c r="AC80" s="206">
        <v>15.2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99.62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246.59</v>
      </c>
      <c r="L81" s="206">
        <v>0</v>
      </c>
      <c r="M81" s="206">
        <v>30.69</v>
      </c>
      <c r="N81" s="206">
        <v>49.94</v>
      </c>
      <c r="O81" s="206">
        <v>70.540000000000006</v>
      </c>
      <c r="P81" s="206">
        <v>23.54</v>
      </c>
      <c r="Q81" s="206">
        <v>0</v>
      </c>
      <c r="R81" s="206">
        <v>8.9600000000000009</v>
      </c>
      <c r="S81" s="206">
        <v>11.15</v>
      </c>
      <c r="T81" s="206">
        <v>0</v>
      </c>
      <c r="U81" s="206">
        <v>39.86</v>
      </c>
      <c r="V81" s="206">
        <v>2.27</v>
      </c>
      <c r="W81" s="206">
        <v>19.62</v>
      </c>
      <c r="X81" s="206">
        <v>62.37</v>
      </c>
      <c r="Y81" s="206">
        <v>0</v>
      </c>
      <c r="Z81" s="206">
        <v>117.66</v>
      </c>
      <c r="AA81" s="206">
        <v>38.14</v>
      </c>
      <c r="AB81" s="206">
        <v>0</v>
      </c>
      <c r="AC81" s="206">
        <v>15.2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99.62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246.59</v>
      </c>
      <c r="L82" s="206">
        <v>0</v>
      </c>
      <c r="M82" s="206">
        <v>30.69</v>
      </c>
      <c r="N82" s="206">
        <v>49.94</v>
      </c>
      <c r="O82" s="206">
        <v>70.540000000000006</v>
      </c>
      <c r="P82" s="206">
        <v>23.54</v>
      </c>
      <c r="Q82" s="206">
        <v>0</v>
      </c>
      <c r="R82" s="206">
        <v>8.9600000000000009</v>
      </c>
      <c r="S82" s="206">
        <v>11.15</v>
      </c>
      <c r="T82" s="206">
        <v>0</v>
      </c>
      <c r="U82" s="206">
        <v>39.86</v>
      </c>
      <c r="V82" s="206">
        <v>2.27</v>
      </c>
      <c r="W82" s="206">
        <v>19.62</v>
      </c>
      <c r="X82" s="206">
        <v>62.37</v>
      </c>
      <c r="Y82" s="206">
        <v>0</v>
      </c>
      <c r="Z82" s="206">
        <v>117.66</v>
      </c>
      <c r="AA82" s="206">
        <v>38.14</v>
      </c>
      <c r="AB82" s="206">
        <v>0</v>
      </c>
      <c r="AC82" s="206">
        <v>15.2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99.62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246.59</v>
      </c>
      <c r="L83" s="206">
        <v>0</v>
      </c>
      <c r="M83" s="206">
        <v>30.69</v>
      </c>
      <c r="N83" s="206">
        <v>49.94</v>
      </c>
      <c r="O83" s="206">
        <v>70.540000000000006</v>
      </c>
      <c r="P83" s="206">
        <v>23.54</v>
      </c>
      <c r="Q83" s="206">
        <v>0</v>
      </c>
      <c r="R83" s="206">
        <v>8.9600000000000009</v>
      </c>
      <c r="S83" s="206">
        <v>11.15</v>
      </c>
      <c r="T83" s="206">
        <v>0</v>
      </c>
      <c r="U83" s="206">
        <v>39.86</v>
      </c>
      <c r="V83" s="206">
        <v>2.29</v>
      </c>
      <c r="W83" s="206">
        <v>18.059999999999999</v>
      </c>
      <c r="X83" s="206">
        <v>62.37</v>
      </c>
      <c r="Y83" s="206">
        <v>0</v>
      </c>
      <c r="Z83" s="206">
        <v>117.66</v>
      </c>
      <c r="AA83" s="206">
        <v>38.14</v>
      </c>
      <c r="AB83" s="206">
        <v>0</v>
      </c>
      <c r="AC83" s="206">
        <v>15.2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99.62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246.59</v>
      </c>
      <c r="L84" s="206">
        <v>0</v>
      </c>
      <c r="M84" s="206">
        <v>30.69</v>
      </c>
      <c r="N84" s="206">
        <v>49.94</v>
      </c>
      <c r="O84" s="206">
        <v>70.540000000000006</v>
      </c>
      <c r="P84" s="206">
        <v>23.54</v>
      </c>
      <c r="Q84" s="206">
        <v>0</v>
      </c>
      <c r="R84" s="206">
        <v>8.9600000000000009</v>
      </c>
      <c r="S84" s="206">
        <v>11.15</v>
      </c>
      <c r="T84" s="206">
        <v>0</v>
      </c>
      <c r="U84" s="206">
        <v>39.86</v>
      </c>
      <c r="V84" s="206">
        <v>2.29</v>
      </c>
      <c r="W84" s="206">
        <v>18.059999999999999</v>
      </c>
      <c r="X84" s="206">
        <v>62.37</v>
      </c>
      <c r="Y84" s="206">
        <v>0</v>
      </c>
      <c r="Z84" s="206">
        <v>117.66</v>
      </c>
      <c r="AA84" s="206">
        <v>38.14</v>
      </c>
      <c r="AB84" s="206">
        <v>0</v>
      </c>
      <c r="AC84" s="206">
        <v>15.2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99.62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246.59</v>
      </c>
      <c r="L85" s="206">
        <v>0</v>
      </c>
      <c r="M85" s="206">
        <v>30.69</v>
      </c>
      <c r="N85" s="206">
        <v>49.94</v>
      </c>
      <c r="O85" s="206">
        <v>70.540000000000006</v>
      </c>
      <c r="P85" s="206">
        <v>23.54</v>
      </c>
      <c r="Q85" s="206">
        <v>0</v>
      </c>
      <c r="R85" s="206">
        <v>8.9600000000000009</v>
      </c>
      <c r="S85" s="206">
        <v>11.15</v>
      </c>
      <c r="T85" s="206">
        <v>0</v>
      </c>
      <c r="U85" s="206">
        <v>39.86</v>
      </c>
      <c r="V85" s="206">
        <v>3.46</v>
      </c>
      <c r="W85" s="206">
        <v>18.059999999999999</v>
      </c>
      <c r="X85" s="206">
        <v>62.37</v>
      </c>
      <c r="Y85" s="206">
        <v>0</v>
      </c>
      <c r="Z85" s="206">
        <v>117.66</v>
      </c>
      <c r="AA85" s="206">
        <v>38.14</v>
      </c>
      <c r="AB85" s="206">
        <v>0</v>
      </c>
      <c r="AC85" s="206">
        <v>15.2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99.62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246.59</v>
      </c>
      <c r="L86" s="206">
        <v>0</v>
      </c>
      <c r="M86" s="206">
        <v>30.69</v>
      </c>
      <c r="N86" s="206">
        <v>49.94</v>
      </c>
      <c r="O86" s="206">
        <v>70.540000000000006</v>
      </c>
      <c r="P86" s="206">
        <v>23.54</v>
      </c>
      <c r="Q86" s="206">
        <v>0</v>
      </c>
      <c r="R86" s="206">
        <v>8.9600000000000009</v>
      </c>
      <c r="S86" s="206">
        <v>11.15</v>
      </c>
      <c r="T86" s="206">
        <v>0</v>
      </c>
      <c r="U86" s="206">
        <v>39.86</v>
      </c>
      <c r="V86" s="206">
        <v>3.46</v>
      </c>
      <c r="W86" s="206">
        <v>18.059999999999999</v>
      </c>
      <c r="X86" s="206">
        <v>62.37</v>
      </c>
      <c r="Y86" s="206">
        <v>0</v>
      </c>
      <c r="Z86" s="206">
        <v>117.66</v>
      </c>
      <c r="AA86" s="206">
        <v>38.14</v>
      </c>
      <c r="AB86" s="206">
        <v>0</v>
      </c>
      <c r="AC86" s="206">
        <v>15.2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99.62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246.58</v>
      </c>
      <c r="L87" s="206">
        <v>0</v>
      </c>
      <c r="M87" s="206">
        <v>30.69</v>
      </c>
      <c r="N87" s="206">
        <v>49.94</v>
      </c>
      <c r="O87" s="206">
        <v>70.540000000000006</v>
      </c>
      <c r="P87" s="206">
        <v>23.54</v>
      </c>
      <c r="Q87" s="206">
        <v>0</v>
      </c>
      <c r="R87" s="206">
        <v>8.9600000000000009</v>
      </c>
      <c r="S87" s="206">
        <v>11.15</v>
      </c>
      <c r="T87" s="206">
        <v>0</v>
      </c>
      <c r="U87" s="206">
        <v>39.86</v>
      </c>
      <c r="V87" s="206">
        <v>4.57</v>
      </c>
      <c r="W87" s="206">
        <v>18.059999999999999</v>
      </c>
      <c r="X87" s="206">
        <v>62.37</v>
      </c>
      <c r="Y87" s="206">
        <v>0</v>
      </c>
      <c r="Z87" s="206">
        <v>117.66</v>
      </c>
      <c r="AA87" s="206">
        <v>38.14</v>
      </c>
      <c r="AB87" s="206">
        <v>0</v>
      </c>
      <c r="AC87" s="206">
        <v>15.2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99.62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246.58</v>
      </c>
      <c r="L88" s="206">
        <v>0</v>
      </c>
      <c r="M88" s="206">
        <v>30.69</v>
      </c>
      <c r="N88" s="206">
        <v>49.94</v>
      </c>
      <c r="O88" s="206">
        <v>70.540000000000006</v>
      </c>
      <c r="P88" s="206">
        <v>23.54</v>
      </c>
      <c r="Q88" s="206">
        <v>0</v>
      </c>
      <c r="R88" s="206">
        <v>8.9600000000000009</v>
      </c>
      <c r="S88" s="206">
        <v>11.15</v>
      </c>
      <c r="T88" s="206">
        <v>0</v>
      </c>
      <c r="U88" s="206">
        <v>39.86</v>
      </c>
      <c r="V88" s="206">
        <v>4.57</v>
      </c>
      <c r="W88" s="206">
        <v>18.059999999999999</v>
      </c>
      <c r="X88" s="206">
        <v>62.37</v>
      </c>
      <c r="Y88" s="206">
        <v>0</v>
      </c>
      <c r="Z88" s="206">
        <v>117.66</v>
      </c>
      <c r="AA88" s="206">
        <v>38.14</v>
      </c>
      <c r="AB88" s="206">
        <v>0</v>
      </c>
      <c r="AC88" s="206">
        <v>15.2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99.62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246.58</v>
      </c>
      <c r="L89" s="206">
        <v>0</v>
      </c>
      <c r="M89" s="206">
        <v>30.69</v>
      </c>
      <c r="N89" s="206">
        <v>49.94</v>
      </c>
      <c r="O89" s="206">
        <v>70.540000000000006</v>
      </c>
      <c r="P89" s="206">
        <v>23.54</v>
      </c>
      <c r="Q89" s="206">
        <v>0</v>
      </c>
      <c r="R89" s="206">
        <v>8.9600000000000009</v>
      </c>
      <c r="S89" s="206">
        <v>11.15</v>
      </c>
      <c r="T89" s="206">
        <v>0</v>
      </c>
      <c r="U89" s="206">
        <v>39.86</v>
      </c>
      <c r="V89" s="206">
        <v>4.93</v>
      </c>
      <c r="W89" s="206">
        <v>19.62</v>
      </c>
      <c r="X89" s="206">
        <v>62.37</v>
      </c>
      <c r="Y89" s="206">
        <v>0</v>
      </c>
      <c r="Z89" s="206">
        <v>117.66</v>
      </c>
      <c r="AA89" s="206">
        <v>38.14</v>
      </c>
      <c r="AB89" s="206">
        <v>0</v>
      </c>
      <c r="AC89" s="206">
        <v>15.2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84.02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246.58</v>
      </c>
      <c r="L90" s="206">
        <v>0</v>
      </c>
      <c r="M90" s="206">
        <v>30.69</v>
      </c>
      <c r="N90" s="206">
        <v>49.94</v>
      </c>
      <c r="O90" s="206">
        <v>70.540000000000006</v>
      </c>
      <c r="P90" s="206">
        <v>23.54</v>
      </c>
      <c r="Q90" s="206">
        <v>0</v>
      </c>
      <c r="R90" s="206">
        <v>8.9600000000000009</v>
      </c>
      <c r="S90" s="206">
        <v>11.15</v>
      </c>
      <c r="T90" s="206">
        <v>0</v>
      </c>
      <c r="U90" s="206">
        <v>39.86</v>
      </c>
      <c r="V90" s="206">
        <v>4.93</v>
      </c>
      <c r="W90" s="206">
        <v>19.62</v>
      </c>
      <c r="X90" s="206">
        <v>62.37</v>
      </c>
      <c r="Y90" s="206">
        <v>0</v>
      </c>
      <c r="Z90" s="206">
        <v>117.66</v>
      </c>
      <c r="AA90" s="206">
        <v>38.14</v>
      </c>
      <c r="AB90" s="206">
        <v>0</v>
      </c>
      <c r="AC90" s="206">
        <v>15.2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84.02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246.58</v>
      </c>
      <c r="L91" s="206">
        <v>0</v>
      </c>
      <c r="M91" s="206">
        <v>30.69</v>
      </c>
      <c r="N91" s="206">
        <v>49.94</v>
      </c>
      <c r="O91" s="206">
        <v>70.540000000000006</v>
      </c>
      <c r="P91" s="206">
        <v>23.54</v>
      </c>
      <c r="Q91" s="206">
        <v>0</v>
      </c>
      <c r="R91" s="206">
        <v>8.9600000000000009</v>
      </c>
      <c r="S91" s="206">
        <v>11.15</v>
      </c>
      <c r="T91" s="206">
        <v>0</v>
      </c>
      <c r="U91" s="206">
        <v>39.86</v>
      </c>
      <c r="V91" s="206">
        <v>4.9400000000000004</v>
      </c>
      <c r="W91" s="206">
        <v>19.62</v>
      </c>
      <c r="X91" s="206">
        <v>62.37</v>
      </c>
      <c r="Y91" s="206">
        <v>0</v>
      </c>
      <c r="Z91" s="206">
        <v>117.66</v>
      </c>
      <c r="AA91" s="206">
        <v>38.14</v>
      </c>
      <c r="AB91" s="206">
        <v>0</v>
      </c>
      <c r="AC91" s="206">
        <v>15.2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84.02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246.58</v>
      </c>
      <c r="L92" s="206">
        <v>0</v>
      </c>
      <c r="M92" s="206">
        <v>30.69</v>
      </c>
      <c r="N92" s="206">
        <v>49.94</v>
      </c>
      <c r="O92" s="206">
        <v>70.540000000000006</v>
      </c>
      <c r="P92" s="206">
        <v>23.54</v>
      </c>
      <c r="Q92" s="206">
        <v>0</v>
      </c>
      <c r="R92" s="206">
        <v>8.9600000000000009</v>
      </c>
      <c r="S92" s="206">
        <v>11.15</v>
      </c>
      <c r="T92" s="206">
        <v>0</v>
      </c>
      <c r="U92" s="206">
        <v>39.86</v>
      </c>
      <c r="V92" s="206">
        <v>4.9400000000000004</v>
      </c>
      <c r="W92" s="206">
        <v>19.62</v>
      </c>
      <c r="X92" s="206">
        <v>62.37</v>
      </c>
      <c r="Y92" s="206">
        <v>0</v>
      </c>
      <c r="Z92" s="206">
        <v>117.66</v>
      </c>
      <c r="AA92" s="206">
        <v>38.14</v>
      </c>
      <c r="AB92" s="206">
        <v>0</v>
      </c>
      <c r="AC92" s="206">
        <v>15.2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84.02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246.58</v>
      </c>
      <c r="L93" s="206">
        <v>0</v>
      </c>
      <c r="M93" s="206">
        <v>30.69</v>
      </c>
      <c r="N93" s="206">
        <v>49.94</v>
      </c>
      <c r="O93" s="206">
        <v>70.540000000000006</v>
      </c>
      <c r="P93" s="206">
        <v>23.54</v>
      </c>
      <c r="Q93" s="206">
        <v>0</v>
      </c>
      <c r="R93" s="206">
        <v>8.9600000000000009</v>
      </c>
      <c r="S93" s="206">
        <v>11.15</v>
      </c>
      <c r="T93" s="206">
        <v>0</v>
      </c>
      <c r="U93" s="206">
        <v>39.86</v>
      </c>
      <c r="V93" s="206">
        <v>4.9400000000000004</v>
      </c>
      <c r="W93" s="206">
        <v>19.62</v>
      </c>
      <c r="X93" s="206">
        <v>56.1</v>
      </c>
      <c r="Y93" s="206">
        <v>0</v>
      </c>
      <c r="Z93" s="206">
        <v>117.66</v>
      </c>
      <c r="AA93" s="206">
        <v>38.14</v>
      </c>
      <c r="AB93" s="206">
        <v>0</v>
      </c>
      <c r="AC93" s="206">
        <v>15.2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84.02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246.58</v>
      </c>
      <c r="L94" s="206">
        <v>0</v>
      </c>
      <c r="M94" s="206">
        <v>30.69</v>
      </c>
      <c r="N94" s="206">
        <v>49.94</v>
      </c>
      <c r="O94" s="206">
        <v>70.540000000000006</v>
      </c>
      <c r="P94" s="206">
        <v>23.54</v>
      </c>
      <c r="Q94" s="206">
        <v>0</v>
      </c>
      <c r="R94" s="206">
        <v>8.9600000000000009</v>
      </c>
      <c r="S94" s="206">
        <v>11.15</v>
      </c>
      <c r="T94" s="206">
        <v>0</v>
      </c>
      <c r="U94" s="206">
        <v>39.86</v>
      </c>
      <c r="V94" s="206">
        <v>4.9400000000000004</v>
      </c>
      <c r="W94" s="206">
        <v>19.62</v>
      </c>
      <c r="X94" s="206">
        <v>46.75</v>
      </c>
      <c r="Y94" s="206">
        <v>0</v>
      </c>
      <c r="Z94" s="206">
        <v>117.66</v>
      </c>
      <c r="AA94" s="206">
        <v>38.14</v>
      </c>
      <c r="AB94" s="206">
        <v>0</v>
      </c>
      <c r="AC94" s="206">
        <v>14.57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84.02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246.58</v>
      </c>
      <c r="L95" s="206">
        <v>0</v>
      </c>
      <c r="M95" s="206">
        <v>30.69</v>
      </c>
      <c r="N95" s="206">
        <v>49.94</v>
      </c>
      <c r="O95" s="206">
        <v>70.540000000000006</v>
      </c>
      <c r="P95" s="206">
        <v>23.54</v>
      </c>
      <c r="Q95" s="206">
        <v>0</v>
      </c>
      <c r="R95" s="206">
        <v>8.9600000000000009</v>
      </c>
      <c r="S95" s="206">
        <v>11.15</v>
      </c>
      <c r="T95" s="206">
        <v>0</v>
      </c>
      <c r="U95" s="206">
        <v>39.86</v>
      </c>
      <c r="V95" s="206">
        <v>4.9400000000000004</v>
      </c>
      <c r="W95" s="206">
        <v>19.62</v>
      </c>
      <c r="X95" s="206">
        <v>37.39</v>
      </c>
      <c r="Y95" s="206">
        <v>0</v>
      </c>
      <c r="Z95" s="206">
        <v>117.66</v>
      </c>
      <c r="AA95" s="206">
        <v>38.14</v>
      </c>
      <c r="AB95" s="206">
        <v>0</v>
      </c>
      <c r="AC95" s="206">
        <v>14.57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84.02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246.58</v>
      </c>
      <c r="L96" s="206">
        <v>0</v>
      </c>
      <c r="M96" s="206">
        <v>30.69</v>
      </c>
      <c r="N96" s="206">
        <v>49.94</v>
      </c>
      <c r="O96" s="206">
        <v>70.540000000000006</v>
      </c>
      <c r="P96" s="206">
        <v>23.54</v>
      </c>
      <c r="Q96" s="206">
        <v>0</v>
      </c>
      <c r="R96" s="206">
        <v>8.9600000000000009</v>
      </c>
      <c r="S96" s="206">
        <v>11.15</v>
      </c>
      <c r="T96" s="206">
        <v>0</v>
      </c>
      <c r="U96" s="206">
        <v>39.86</v>
      </c>
      <c r="V96" s="206">
        <v>4.9400000000000004</v>
      </c>
      <c r="W96" s="206">
        <v>19.62</v>
      </c>
      <c r="X96" s="206">
        <v>34.28</v>
      </c>
      <c r="Y96" s="206">
        <v>0</v>
      </c>
      <c r="Z96" s="206">
        <v>117.66</v>
      </c>
      <c r="AA96" s="206">
        <v>38.14</v>
      </c>
      <c r="AB96" s="206">
        <v>0</v>
      </c>
      <c r="AC96" s="206">
        <v>14.57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84.02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246.58</v>
      </c>
      <c r="L97" s="206">
        <v>0</v>
      </c>
      <c r="M97" s="206">
        <v>30.69</v>
      </c>
      <c r="N97" s="206">
        <v>49.94</v>
      </c>
      <c r="O97" s="206">
        <v>70.540000000000006</v>
      </c>
      <c r="P97" s="206">
        <v>23.54</v>
      </c>
      <c r="Q97" s="206">
        <v>0</v>
      </c>
      <c r="R97" s="206">
        <v>8.9600000000000009</v>
      </c>
      <c r="S97" s="206">
        <v>11.15</v>
      </c>
      <c r="T97" s="206">
        <v>0</v>
      </c>
      <c r="U97" s="206">
        <v>39.86</v>
      </c>
      <c r="V97" s="206">
        <v>4.9400000000000004</v>
      </c>
      <c r="W97" s="206">
        <v>19.62</v>
      </c>
      <c r="X97" s="206">
        <v>35.409999999999997</v>
      </c>
      <c r="Y97" s="206">
        <v>0</v>
      </c>
      <c r="Z97" s="206">
        <v>117.66</v>
      </c>
      <c r="AA97" s="206">
        <v>38.14</v>
      </c>
      <c r="AB97" s="206">
        <v>0</v>
      </c>
      <c r="AC97" s="206">
        <v>14.57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84.02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246.58</v>
      </c>
      <c r="L98" s="206">
        <v>0</v>
      </c>
      <c r="M98" s="206">
        <v>30.69</v>
      </c>
      <c r="N98" s="206">
        <v>49.94</v>
      </c>
      <c r="O98" s="206">
        <v>70.540000000000006</v>
      </c>
      <c r="P98" s="206">
        <v>23.54</v>
      </c>
      <c r="Q98" s="206">
        <v>0</v>
      </c>
      <c r="R98" s="206">
        <v>8.9600000000000009</v>
      </c>
      <c r="S98" s="206">
        <v>11.58</v>
      </c>
      <c r="T98" s="206">
        <v>0</v>
      </c>
      <c r="U98" s="206">
        <v>39.86</v>
      </c>
      <c r="V98" s="206">
        <v>4.93</v>
      </c>
      <c r="W98" s="206">
        <v>19.62</v>
      </c>
      <c r="X98" s="206">
        <v>35.409999999999997</v>
      </c>
      <c r="Y98" s="206">
        <v>0</v>
      </c>
      <c r="Z98" s="206">
        <v>117.66</v>
      </c>
      <c r="AA98" s="206">
        <v>38.14</v>
      </c>
      <c r="AB98" s="206">
        <v>0</v>
      </c>
      <c r="AC98" s="206">
        <v>14.57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84.02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5.7103800000000078</v>
      </c>
      <c r="L99">
        <f t="shared" si="0"/>
        <v>1.0249999999999999E-3</v>
      </c>
      <c r="M99">
        <f t="shared" si="0"/>
        <v>0.75549750000000093</v>
      </c>
      <c r="N99">
        <f t="shared" si="0"/>
        <v>1.2562199999999986</v>
      </c>
      <c r="O99">
        <f t="shared" si="0"/>
        <v>1.6929599999999994</v>
      </c>
      <c r="P99">
        <f t="shared" si="0"/>
        <v>0.6365424999999999</v>
      </c>
      <c r="Q99">
        <f t="shared" si="0"/>
        <v>0</v>
      </c>
      <c r="R99">
        <f t="shared" si="0"/>
        <v>0.19660000000000016</v>
      </c>
      <c r="S99">
        <f t="shared" si="0"/>
        <v>0.24458499999999966</v>
      </c>
      <c r="T99">
        <f t="shared" si="0"/>
        <v>0</v>
      </c>
      <c r="U99">
        <f t="shared" si="0"/>
        <v>0.97816000000000081</v>
      </c>
      <c r="V99">
        <f t="shared" si="0"/>
        <v>7.2057500000000024E-2</v>
      </c>
      <c r="W99">
        <f t="shared" si="0"/>
        <v>0.46852499999999897</v>
      </c>
      <c r="X99">
        <f t="shared" si="0"/>
        <v>1.4646599999999981</v>
      </c>
      <c r="Y99">
        <f t="shared" si="0"/>
        <v>0</v>
      </c>
      <c r="Z99">
        <f t="shared" si="0"/>
        <v>2.7582449999999978</v>
      </c>
      <c r="AA99">
        <f t="shared" si="0"/>
        <v>0.90943499999999922</v>
      </c>
      <c r="AB99">
        <f t="shared" si="0"/>
        <v>0</v>
      </c>
      <c r="AC99">
        <f t="shared" si="0"/>
        <v>0.34847750000000044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2.2167649999999997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0.45281500000000002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37.54</v>
      </c>
      <c r="L3" s="206">
        <v>1.04</v>
      </c>
      <c r="M3" s="206">
        <v>0</v>
      </c>
      <c r="N3" s="206">
        <v>28.88</v>
      </c>
      <c r="O3" s="206">
        <v>48.5</v>
      </c>
      <c r="P3" s="206">
        <v>59.91</v>
      </c>
      <c r="Q3" s="206">
        <v>0</v>
      </c>
      <c r="R3" s="206">
        <v>2.89</v>
      </c>
      <c r="S3" s="206">
        <v>1.93</v>
      </c>
      <c r="T3" s="206">
        <v>0</v>
      </c>
      <c r="U3" s="206">
        <v>212.39</v>
      </c>
      <c r="V3" s="206">
        <v>0</v>
      </c>
      <c r="W3" s="206">
        <v>11.35</v>
      </c>
      <c r="X3" s="206">
        <v>36.07</v>
      </c>
      <c r="Y3" s="206">
        <v>0</v>
      </c>
      <c r="Z3" s="206">
        <v>32.729999999999997</v>
      </c>
      <c r="AA3" s="206">
        <v>9.6300000000000008</v>
      </c>
      <c r="AB3" s="206">
        <v>0</v>
      </c>
      <c r="AC3" s="206">
        <v>8.32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48.58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37.54</v>
      </c>
      <c r="L4" s="206">
        <v>1.04</v>
      </c>
      <c r="M4" s="206">
        <v>0</v>
      </c>
      <c r="N4" s="206">
        <v>28.88</v>
      </c>
      <c r="O4" s="206">
        <v>48.5</v>
      </c>
      <c r="P4" s="206">
        <v>59.91</v>
      </c>
      <c r="Q4" s="206">
        <v>0</v>
      </c>
      <c r="R4" s="206">
        <v>2.89</v>
      </c>
      <c r="S4" s="206">
        <v>1.93</v>
      </c>
      <c r="T4" s="206">
        <v>0</v>
      </c>
      <c r="U4" s="206">
        <v>212.39</v>
      </c>
      <c r="V4" s="206">
        <v>0</v>
      </c>
      <c r="W4" s="206">
        <v>11.35</v>
      </c>
      <c r="X4" s="206">
        <v>36.07</v>
      </c>
      <c r="Y4" s="206">
        <v>0</v>
      </c>
      <c r="Z4" s="206">
        <v>32.729999999999997</v>
      </c>
      <c r="AA4" s="206">
        <v>9.6300000000000008</v>
      </c>
      <c r="AB4" s="206">
        <v>0</v>
      </c>
      <c r="AC4" s="206">
        <v>8.32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48.58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37.54</v>
      </c>
      <c r="L5" s="206">
        <v>1.04</v>
      </c>
      <c r="M5" s="206">
        <v>0</v>
      </c>
      <c r="N5" s="206">
        <v>28.88</v>
      </c>
      <c r="O5" s="206">
        <v>48.5</v>
      </c>
      <c r="P5" s="206">
        <v>59.91</v>
      </c>
      <c r="Q5" s="206">
        <v>0</v>
      </c>
      <c r="R5" s="206">
        <v>2.89</v>
      </c>
      <c r="S5" s="206">
        <v>1.93</v>
      </c>
      <c r="T5" s="206">
        <v>0</v>
      </c>
      <c r="U5" s="206">
        <v>212.39</v>
      </c>
      <c r="V5" s="206">
        <v>0</v>
      </c>
      <c r="W5" s="206">
        <v>11.35</v>
      </c>
      <c r="X5" s="206">
        <v>36.07</v>
      </c>
      <c r="Y5" s="206">
        <v>0</v>
      </c>
      <c r="Z5" s="206">
        <v>32.729999999999997</v>
      </c>
      <c r="AA5" s="206">
        <v>9.6300000000000008</v>
      </c>
      <c r="AB5" s="206">
        <v>0</v>
      </c>
      <c r="AC5" s="206">
        <v>8.32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48.58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37.54</v>
      </c>
      <c r="L6" s="206">
        <v>1.04</v>
      </c>
      <c r="M6" s="206">
        <v>0</v>
      </c>
      <c r="N6" s="206">
        <v>28.88</v>
      </c>
      <c r="O6" s="206">
        <v>48.5</v>
      </c>
      <c r="P6" s="206">
        <v>59.91</v>
      </c>
      <c r="Q6" s="206">
        <v>0</v>
      </c>
      <c r="R6" s="206">
        <v>2.89</v>
      </c>
      <c r="S6" s="206">
        <v>1.93</v>
      </c>
      <c r="T6" s="206">
        <v>0</v>
      </c>
      <c r="U6" s="206">
        <v>212.39</v>
      </c>
      <c r="V6" s="206">
        <v>0</v>
      </c>
      <c r="W6" s="206">
        <v>11.35</v>
      </c>
      <c r="X6" s="206">
        <v>36.07</v>
      </c>
      <c r="Y6" s="206">
        <v>0</v>
      </c>
      <c r="Z6" s="206">
        <v>32.729999999999997</v>
      </c>
      <c r="AA6" s="206">
        <v>9.6300000000000008</v>
      </c>
      <c r="AB6" s="206">
        <v>0</v>
      </c>
      <c r="AC6" s="206">
        <v>8.32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48.58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37.54</v>
      </c>
      <c r="L7" s="206">
        <v>1.0900000000000001</v>
      </c>
      <c r="M7" s="206">
        <v>0</v>
      </c>
      <c r="N7" s="206">
        <v>28.88</v>
      </c>
      <c r="O7" s="206">
        <v>48.5</v>
      </c>
      <c r="P7" s="206">
        <v>59.91</v>
      </c>
      <c r="Q7" s="206">
        <v>0</v>
      </c>
      <c r="R7" s="206">
        <v>2.89</v>
      </c>
      <c r="S7" s="206">
        <v>1.93</v>
      </c>
      <c r="T7" s="206">
        <v>0</v>
      </c>
      <c r="U7" s="206">
        <v>212.39</v>
      </c>
      <c r="V7" s="206">
        <v>0</v>
      </c>
      <c r="W7" s="206">
        <v>4.8099999999999996</v>
      </c>
      <c r="X7" s="206">
        <v>17.329999999999998</v>
      </c>
      <c r="Y7" s="206">
        <v>0</v>
      </c>
      <c r="Z7" s="206">
        <v>32.729999999999997</v>
      </c>
      <c r="AA7" s="206">
        <v>9.6300000000000008</v>
      </c>
      <c r="AB7" s="206">
        <v>0</v>
      </c>
      <c r="AC7" s="206">
        <v>8.32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48.58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37.54</v>
      </c>
      <c r="L8" s="206">
        <v>1.0900000000000001</v>
      </c>
      <c r="M8" s="206">
        <v>0</v>
      </c>
      <c r="N8" s="206">
        <v>28.88</v>
      </c>
      <c r="O8" s="206">
        <v>48.5</v>
      </c>
      <c r="P8" s="206">
        <v>59.91</v>
      </c>
      <c r="Q8" s="206">
        <v>0</v>
      </c>
      <c r="R8" s="206">
        <v>3</v>
      </c>
      <c r="S8" s="206">
        <v>2.8</v>
      </c>
      <c r="T8" s="206">
        <v>0</v>
      </c>
      <c r="U8" s="206">
        <v>212.39</v>
      </c>
      <c r="V8" s="206">
        <v>0</v>
      </c>
      <c r="W8" s="206">
        <v>4.8099999999999996</v>
      </c>
      <c r="X8" s="206">
        <v>17.329999999999998</v>
      </c>
      <c r="Y8" s="206">
        <v>0</v>
      </c>
      <c r="Z8" s="206">
        <v>32.729999999999997</v>
      </c>
      <c r="AA8" s="206">
        <v>9.6300000000000008</v>
      </c>
      <c r="AB8" s="206">
        <v>0</v>
      </c>
      <c r="AC8" s="206">
        <v>8.32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48.58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37.54</v>
      </c>
      <c r="L9" s="206">
        <v>1.0900000000000001</v>
      </c>
      <c r="M9" s="206">
        <v>0</v>
      </c>
      <c r="N9" s="206">
        <v>28.88</v>
      </c>
      <c r="O9" s="206">
        <v>48.5</v>
      </c>
      <c r="P9" s="206">
        <v>59.91</v>
      </c>
      <c r="Q9" s="206">
        <v>0</v>
      </c>
      <c r="R9" s="206">
        <v>3</v>
      </c>
      <c r="S9" s="206">
        <v>2.8</v>
      </c>
      <c r="T9" s="206">
        <v>0</v>
      </c>
      <c r="U9" s="206">
        <v>212.39</v>
      </c>
      <c r="V9" s="206">
        <v>0</v>
      </c>
      <c r="W9" s="206">
        <v>4.8099999999999996</v>
      </c>
      <c r="X9" s="206">
        <v>17.329999999999998</v>
      </c>
      <c r="Y9" s="206">
        <v>0</v>
      </c>
      <c r="Z9" s="206">
        <v>32.729999999999997</v>
      </c>
      <c r="AA9" s="206">
        <v>9.6300000000000008</v>
      </c>
      <c r="AB9" s="206">
        <v>0</v>
      </c>
      <c r="AC9" s="206">
        <v>8.32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48.58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37.54</v>
      </c>
      <c r="L10" s="206">
        <v>1.0900000000000001</v>
      </c>
      <c r="M10" s="206">
        <v>0</v>
      </c>
      <c r="N10" s="206">
        <v>28.88</v>
      </c>
      <c r="O10" s="206">
        <v>48.5</v>
      </c>
      <c r="P10" s="206">
        <v>59.91</v>
      </c>
      <c r="Q10" s="206">
        <v>0</v>
      </c>
      <c r="R10" s="206">
        <v>3</v>
      </c>
      <c r="S10" s="206">
        <v>2.8</v>
      </c>
      <c r="T10" s="206">
        <v>0</v>
      </c>
      <c r="U10" s="206">
        <v>212.39</v>
      </c>
      <c r="V10" s="206">
        <v>0</v>
      </c>
      <c r="W10" s="206">
        <v>4.8099999999999996</v>
      </c>
      <c r="X10" s="206">
        <v>17.329999999999998</v>
      </c>
      <c r="Y10" s="206">
        <v>0</v>
      </c>
      <c r="Z10" s="206">
        <v>32.729999999999997</v>
      </c>
      <c r="AA10" s="206">
        <v>9.6300000000000008</v>
      </c>
      <c r="AB10" s="206">
        <v>0</v>
      </c>
      <c r="AC10" s="206">
        <v>8.32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48.58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37.54</v>
      </c>
      <c r="L11" s="206">
        <v>1.0900000000000001</v>
      </c>
      <c r="M11" s="206">
        <v>0</v>
      </c>
      <c r="N11" s="206">
        <v>28.88</v>
      </c>
      <c r="O11" s="206">
        <v>48.5</v>
      </c>
      <c r="P11" s="206">
        <v>59.91</v>
      </c>
      <c r="Q11" s="206">
        <v>0</v>
      </c>
      <c r="R11" s="206">
        <v>3</v>
      </c>
      <c r="S11" s="206">
        <v>2.8</v>
      </c>
      <c r="T11" s="206">
        <v>0</v>
      </c>
      <c r="U11" s="206">
        <v>212.39</v>
      </c>
      <c r="V11" s="206">
        <v>0</v>
      </c>
      <c r="W11" s="206">
        <v>4.8099999999999996</v>
      </c>
      <c r="X11" s="206">
        <v>17.329999999999998</v>
      </c>
      <c r="Y11" s="206">
        <v>0</v>
      </c>
      <c r="Z11" s="206">
        <v>32.729999999999997</v>
      </c>
      <c r="AA11" s="206">
        <v>9.6300000000000008</v>
      </c>
      <c r="AB11" s="206">
        <v>0</v>
      </c>
      <c r="AC11" s="206">
        <v>8.32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48.58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37.54</v>
      </c>
      <c r="L12" s="206">
        <v>1.0900000000000001</v>
      </c>
      <c r="M12" s="206">
        <v>0</v>
      </c>
      <c r="N12" s="206">
        <v>28.88</v>
      </c>
      <c r="O12" s="206">
        <v>48.5</v>
      </c>
      <c r="P12" s="206">
        <v>59.91</v>
      </c>
      <c r="Q12" s="206">
        <v>0</v>
      </c>
      <c r="R12" s="206">
        <v>3</v>
      </c>
      <c r="S12" s="206">
        <v>2.8</v>
      </c>
      <c r="T12" s="206">
        <v>0</v>
      </c>
      <c r="U12" s="206">
        <v>212.39</v>
      </c>
      <c r="V12" s="206">
        <v>0</v>
      </c>
      <c r="W12" s="206">
        <v>4.8099999999999996</v>
      </c>
      <c r="X12" s="206">
        <v>17.329999999999998</v>
      </c>
      <c r="Y12" s="206">
        <v>0</v>
      </c>
      <c r="Z12" s="206">
        <v>32.729999999999997</v>
      </c>
      <c r="AA12" s="206">
        <v>9.6300000000000008</v>
      </c>
      <c r="AB12" s="206">
        <v>0</v>
      </c>
      <c r="AC12" s="206">
        <v>8.32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48.58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37.54</v>
      </c>
      <c r="L13" s="206">
        <v>1.0900000000000001</v>
      </c>
      <c r="M13" s="206">
        <v>0</v>
      </c>
      <c r="N13" s="206">
        <v>28.88</v>
      </c>
      <c r="O13" s="206">
        <v>48.5</v>
      </c>
      <c r="P13" s="206">
        <v>59.91</v>
      </c>
      <c r="Q13" s="206">
        <v>0</v>
      </c>
      <c r="R13" s="206">
        <v>3</v>
      </c>
      <c r="S13" s="206">
        <v>2.8</v>
      </c>
      <c r="T13" s="206">
        <v>0</v>
      </c>
      <c r="U13" s="206">
        <v>212.39</v>
      </c>
      <c r="V13" s="206">
        <v>0</v>
      </c>
      <c r="W13" s="206">
        <v>4.8099999999999996</v>
      </c>
      <c r="X13" s="206">
        <v>17.329999999999998</v>
      </c>
      <c r="Y13" s="206">
        <v>0</v>
      </c>
      <c r="Z13" s="206">
        <v>32.729999999999997</v>
      </c>
      <c r="AA13" s="206">
        <v>9.6300000000000008</v>
      </c>
      <c r="AB13" s="206">
        <v>0</v>
      </c>
      <c r="AC13" s="206">
        <v>8.32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48.58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37.54</v>
      </c>
      <c r="L14" s="206">
        <v>1.0900000000000001</v>
      </c>
      <c r="M14" s="206">
        <v>0</v>
      </c>
      <c r="N14" s="206">
        <v>28.88</v>
      </c>
      <c r="O14" s="206">
        <v>48.5</v>
      </c>
      <c r="P14" s="206">
        <v>59.91</v>
      </c>
      <c r="Q14" s="206">
        <v>0</v>
      </c>
      <c r="R14" s="206">
        <v>3</v>
      </c>
      <c r="S14" s="206">
        <v>2.8</v>
      </c>
      <c r="T14" s="206">
        <v>0</v>
      </c>
      <c r="U14" s="206">
        <v>212.39</v>
      </c>
      <c r="V14" s="206">
        <v>0</v>
      </c>
      <c r="W14" s="206">
        <v>4.8099999999999996</v>
      </c>
      <c r="X14" s="206">
        <v>17.329999999999998</v>
      </c>
      <c r="Y14" s="206">
        <v>0</v>
      </c>
      <c r="Z14" s="206">
        <v>32.729999999999997</v>
      </c>
      <c r="AA14" s="206">
        <v>9.6300000000000008</v>
      </c>
      <c r="AB14" s="206">
        <v>0</v>
      </c>
      <c r="AC14" s="206">
        <v>8.32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48.58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37.54</v>
      </c>
      <c r="L15" s="206">
        <v>1.0900000000000001</v>
      </c>
      <c r="M15" s="206">
        <v>0</v>
      </c>
      <c r="N15" s="206">
        <v>28.88</v>
      </c>
      <c r="O15" s="206">
        <v>48.5</v>
      </c>
      <c r="P15" s="206">
        <v>59.91</v>
      </c>
      <c r="Q15" s="206">
        <v>0</v>
      </c>
      <c r="R15" s="206">
        <v>3</v>
      </c>
      <c r="S15" s="206">
        <v>2.8</v>
      </c>
      <c r="T15" s="206">
        <v>0</v>
      </c>
      <c r="U15" s="206">
        <v>212.39</v>
      </c>
      <c r="V15" s="206">
        <v>0</v>
      </c>
      <c r="W15" s="206">
        <v>4.8099999999999996</v>
      </c>
      <c r="X15" s="206">
        <v>17.329999999999998</v>
      </c>
      <c r="Y15" s="206">
        <v>0</v>
      </c>
      <c r="Z15" s="206">
        <v>32.729999999999997</v>
      </c>
      <c r="AA15" s="206">
        <v>9.6300000000000008</v>
      </c>
      <c r="AB15" s="206">
        <v>0</v>
      </c>
      <c r="AC15" s="206">
        <v>8.32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48.58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37.54</v>
      </c>
      <c r="L16" s="206">
        <v>1.0900000000000001</v>
      </c>
      <c r="M16" s="206">
        <v>0</v>
      </c>
      <c r="N16" s="206">
        <v>28.88</v>
      </c>
      <c r="O16" s="206">
        <v>48.5</v>
      </c>
      <c r="P16" s="206">
        <v>59.91</v>
      </c>
      <c r="Q16" s="206">
        <v>0</v>
      </c>
      <c r="R16" s="206">
        <v>3</v>
      </c>
      <c r="S16" s="206">
        <v>2.61</v>
      </c>
      <c r="T16" s="206">
        <v>0</v>
      </c>
      <c r="U16" s="206">
        <v>212.39</v>
      </c>
      <c r="V16" s="206">
        <v>0</v>
      </c>
      <c r="W16" s="206">
        <v>4.8099999999999996</v>
      </c>
      <c r="X16" s="206">
        <v>17.329999999999998</v>
      </c>
      <c r="Y16" s="206">
        <v>0</v>
      </c>
      <c r="Z16" s="206">
        <v>32.729999999999997</v>
      </c>
      <c r="AA16" s="206">
        <v>9.6300000000000008</v>
      </c>
      <c r="AB16" s="206">
        <v>0</v>
      </c>
      <c r="AC16" s="206">
        <v>8.32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48.58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37.54</v>
      </c>
      <c r="L17" s="206">
        <v>1.0900000000000001</v>
      </c>
      <c r="M17" s="206">
        <v>0</v>
      </c>
      <c r="N17" s="206">
        <v>28.88</v>
      </c>
      <c r="O17" s="206">
        <v>48.5</v>
      </c>
      <c r="P17" s="206">
        <v>59.91</v>
      </c>
      <c r="Q17" s="206">
        <v>0</v>
      </c>
      <c r="R17" s="206">
        <v>3</v>
      </c>
      <c r="S17" s="206">
        <v>2.61</v>
      </c>
      <c r="T17" s="206">
        <v>0</v>
      </c>
      <c r="U17" s="206">
        <v>212.39</v>
      </c>
      <c r="V17" s="206">
        <v>0</v>
      </c>
      <c r="W17" s="206">
        <v>4.8099999999999996</v>
      </c>
      <c r="X17" s="206">
        <v>17.329999999999998</v>
      </c>
      <c r="Y17" s="206">
        <v>0</v>
      </c>
      <c r="Z17" s="206">
        <v>32.729999999999997</v>
      </c>
      <c r="AA17" s="206">
        <v>9.6300000000000008</v>
      </c>
      <c r="AB17" s="206">
        <v>0</v>
      </c>
      <c r="AC17" s="206">
        <v>8.32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48.58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37.54</v>
      </c>
      <c r="L18" s="206">
        <v>1.0900000000000001</v>
      </c>
      <c r="M18" s="206">
        <v>0</v>
      </c>
      <c r="N18" s="206">
        <v>28.88</v>
      </c>
      <c r="O18" s="206">
        <v>48.5</v>
      </c>
      <c r="P18" s="206">
        <v>59.91</v>
      </c>
      <c r="Q18" s="206">
        <v>0</v>
      </c>
      <c r="R18" s="206">
        <v>3</v>
      </c>
      <c r="S18" s="206">
        <v>2.61</v>
      </c>
      <c r="T18" s="206">
        <v>0</v>
      </c>
      <c r="U18" s="206">
        <v>212.39</v>
      </c>
      <c r="V18" s="206">
        <v>0</v>
      </c>
      <c r="W18" s="206">
        <v>4.8099999999999996</v>
      </c>
      <c r="X18" s="206">
        <v>17.329999999999998</v>
      </c>
      <c r="Y18" s="206">
        <v>0</v>
      </c>
      <c r="Z18" s="206">
        <v>32.729999999999997</v>
      </c>
      <c r="AA18" s="206">
        <v>9.6300000000000008</v>
      </c>
      <c r="AB18" s="206">
        <v>0</v>
      </c>
      <c r="AC18" s="206">
        <v>8.32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48.58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37.54</v>
      </c>
      <c r="L19" s="206">
        <v>1.0900000000000001</v>
      </c>
      <c r="M19" s="206">
        <v>0</v>
      </c>
      <c r="N19" s="206">
        <v>28.88</v>
      </c>
      <c r="O19" s="206">
        <v>48.5</v>
      </c>
      <c r="P19" s="206">
        <v>59.91</v>
      </c>
      <c r="Q19" s="206">
        <v>0</v>
      </c>
      <c r="R19" s="206">
        <v>3</v>
      </c>
      <c r="S19" s="206">
        <v>3.25</v>
      </c>
      <c r="T19" s="206">
        <v>0</v>
      </c>
      <c r="U19" s="206">
        <v>212.39</v>
      </c>
      <c r="V19" s="206">
        <v>0</v>
      </c>
      <c r="W19" s="206">
        <v>4.8099999999999996</v>
      </c>
      <c r="X19" s="206">
        <v>17.329999999999998</v>
      </c>
      <c r="Y19" s="206">
        <v>0</v>
      </c>
      <c r="Z19" s="206">
        <v>32.729999999999997</v>
      </c>
      <c r="AA19" s="206">
        <v>9.6300000000000008</v>
      </c>
      <c r="AB19" s="206">
        <v>0</v>
      </c>
      <c r="AC19" s="206">
        <v>8.32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48.58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37.54</v>
      </c>
      <c r="L20" s="206">
        <v>1.0900000000000001</v>
      </c>
      <c r="M20" s="206">
        <v>0</v>
      </c>
      <c r="N20" s="206">
        <v>28.88</v>
      </c>
      <c r="O20" s="206">
        <v>48.5</v>
      </c>
      <c r="P20" s="206">
        <v>59.91</v>
      </c>
      <c r="Q20" s="206">
        <v>0</v>
      </c>
      <c r="R20" s="206">
        <v>3</v>
      </c>
      <c r="S20" s="206">
        <v>3.25</v>
      </c>
      <c r="T20" s="206">
        <v>0</v>
      </c>
      <c r="U20" s="206">
        <v>212.39</v>
      </c>
      <c r="V20" s="206">
        <v>0</v>
      </c>
      <c r="W20" s="206">
        <v>4.8099999999999996</v>
      </c>
      <c r="X20" s="206">
        <v>17.329999999999998</v>
      </c>
      <c r="Y20" s="206">
        <v>0</v>
      </c>
      <c r="Z20" s="206">
        <v>32.729999999999997</v>
      </c>
      <c r="AA20" s="206">
        <v>9.6300000000000008</v>
      </c>
      <c r="AB20" s="206">
        <v>0</v>
      </c>
      <c r="AC20" s="206">
        <v>8.32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48.58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37.54</v>
      </c>
      <c r="L21" s="206">
        <v>1.0900000000000001</v>
      </c>
      <c r="M21" s="206">
        <v>0</v>
      </c>
      <c r="N21" s="206">
        <v>28.88</v>
      </c>
      <c r="O21" s="206">
        <v>48.5</v>
      </c>
      <c r="P21" s="206">
        <v>59.91</v>
      </c>
      <c r="Q21" s="206">
        <v>0</v>
      </c>
      <c r="R21" s="206">
        <v>3</v>
      </c>
      <c r="S21" s="206">
        <v>3.25</v>
      </c>
      <c r="T21" s="206">
        <v>0</v>
      </c>
      <c r="U21" s="206">
        <v>212.39</v>
      </c>
      <c r="V21" s="206">
        <v>0</v>
      </c>
      <c r="W21" s="206">
        <v>11.35</v>
      </c>
      <c r="X21" s="206">
        <v>36.07</v>
      </c>
      <c r="Y21" s="206">
        <v>0</v>
      </c>
      <c r="Z21" s="206">
        <v>68.040000000000006</v>
      </c>
      <c r="AA21" s="206">
        <v>22.05</v>
      </c>
      <c r="AB21" s="206">
        <v>0</v>
      </c>
      <c r="AC21" s="206">
        <v>8.32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48.58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37.54</v>
      </c>
      <c r="L22" s="206">
        <v>1.0900000000000001</v>
      </c>
      <c r="M22" s="206">
        <v>0</v>
      </c>
      <c r="N22" s="206">
        <v>28.88</v>
      </c>
      <c r="O22" s="206">
        <v>48.5</v>
      </c>
      <c r="P22" s="206">
        <v>59.91</v>
      </c>
      <c r="Q22" s="206">
        <v>0</v>
      </c>
      <c r="R22" s="206">
        <v>3</v>
      </c>
      <c r="S22" s="206">
        <v>3.25</v>
      </c>
      <c r="T22" s="206">
        <v>0</v>
      </c>
      <c r="U22" s="206">
        <v>212.39</v>
      </c>
      <c r="V22" s="206">
        <v>0</v>
      </c>
      <c r="W22" s="206">
        <v>11.35</v>
      </c>
      <c r="X22" s="206">
        <v>36.07</v>
      </c>
      <c r="Y22" s="206">
        <v>0</v>
      </c>
      <c r="Z22" s="206">
        <v>68.040000000000006</v>
      </c>
      <c r="AA22" s="206">
        <v>22.05</v>
      </c>
      <c r="AB22" s="206">
        <v>0</v>
      </c>
      <c r="AC22" s="206">
        <v>8.32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48.58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37.54</v>
      </c>
      <c r="L23" s="206">
        <v>0</v>
      </c>
      <c r="M23" s="206">
        <v>0</v>
      </c>
      <c r="N23" s="206">
        <v>28.88</v>
      </c>
      <c r="O23" s="206">
        <v>48.5</v>
      </c>
      <c r="P23" s="206">
        <v>59.91</v>
      </c>
      <c r="Q23" s="206">
        <v>0</v>
      </c>
      <c r="R23" s="206">
        <v>2.89</v>
      </c>
      <c r="S23" s="206">
        <v>1.92</v>
      </c>
      <c r="T23" s="206">
        <v>0</v>
      </c>
      <c r="U23" s="206">
        <v>212.39</v>
      </c>
      <c r="V23" s="206">
        <v>0</v>
      </c>
      <c r="W23" s="206">
        <v>11.35</v>
      </c>
      <c r="X23" s="206">
        <v>36.07</v>
      </c>
      <c r="Y23" s="206">
        <v>0</v>
      </c>
      <c r="Z23" s="206">
        <v>68.040000000000006</v>
      </c>
      <c r="AA23" s="206">
        <v>22.05</v>
      </c>
      <c r="AB23" s="206">
        <v>0</v>
      </c>
      <c r="AC23" s="206">
        <v>8.32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48.58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37.54</v>
      </c>
      <c r="L24" s="206">
        <v>0</v>
      </c>
      <c r="M24" s="206">
        <v>0</v>
      </c>
      <c r="N24" s="206">
        <v>28.88</v>
      </c>
      <c r="O24" s="206">
        <v>48.5</v>
      </c>
      <c r="P24" s="206">
        <v>59.91</v>
      </c>
      <c r="Q24" s="206">
        <v>0</v>
      </c>
      <c r="R24" s="206">
        <v>5.18</v>
      </c>
      <c r="S24" s="206">
        <v>6.45</v>
      </c>
      <c r="T24" s="206">
        <v>0</v>
      </c>
      <c r="U24" s="206">
        <v>212.39</v>
      </c>
      <c r="V24" s="206">
        <v>2.85</v>
      </c>
      <c r="W24" s="206">
        <v>11.35</v>
      </c>
      <c r="X24" s="206">
        <v>36.07</v>
      </c>
      <c r="Y24" s="206">
        <v>0</v>
      </c>
      <c r="Z24" s="206">
        <v>68.040000000000006</v>
      </c>
      <c r="AA24" s="206">
        <v>22.05</v>
      </c>
      <c r="AB24" s="206">
        <v>0</v>
      </c>
      <c r="AC24" s="206">
        <v>8.32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48.58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37.54</v>
      </c>
      <c r="L25" s="206">
        <v>0</v>
      </c>
      <c r="M25" s="206">
        <v>0</v>
      </c>
      <c r="N25" s="206">
        <v>28.88</v>
      </c>
      <c r="O25" s="206">
        <v>48.5</v>
      </c>
      <c r="P25" s="206">
        <v>59.91</v>
      </c>
      <c r="Q25" s="206">
        <v>0</v>
      </c>
      <c r="R25" s="206">
        <v>5.18</v>
      </c>
      <c r="S25" s="206">
        <v>6.45</v>
      </c>
      <c r="T25" s="206">
        <v>0</v>
      </c>
      <c r="U25" s="206">
        <v>212.39</v>
      </c>
      <c r="V25" s="206">
        <v>2.0099999999999998</v>
      </c>
      <c r="W25" s="206">
        <v>11.35</v>
      </c>
      <c r="X25" s="206">
        <v>36.07</v>
      </c>
      <c r="Y25" s="206">
        <v>0</v>
      </c>
      <c r="Z25" s="206">
        <v>68.040000000000006</v>
      </c>
      <c r="AA25" s="206">
        <v>22.05</v>
      </c>
      <c r="AB25" s="206">
        <v>0</v>
      </c>
      <c r="AC25" s="206">
        <v>8.32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45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37.54</v>
      </c>
      <c r="L26" s="206">
        <v>0</v>
      </c>
      <c r="M26" s="206">
        <v>0</v>
      </c>
      <c r="N26" s="206">
        <v>28.88</v>
      </c>
      <c r="O26" s="206">
        <v>48.5</v>
      </c>
      <c r="P26" s="206">
        <v>59.91</v>
      </c>
      <c r="Q26" s="206">
        <v>0</v>
      </c>
      <c r="R26" s="206">
        <v>5.18</v>
      </c>
      <c r="S26" s="206">
        <v>6.45</v>
      </c>
      <c r="T26" s="206">
        <v>0</v>
      </c>
      <c r="U26" s="206">
        <v>212.39</v>
      </c>
      <c r="V26" s="206">
        <v>2.0099999999999998</v>
      </c>
      <c r="W26" s="206">
        <v>11.35</v>
      </c>
      <c r="X26" s="206">
        <v>36.07</v>
      </c>
      <c r="Y26" s="206">
        <v>0</v>
      </c>
      <c r="Z26" s="206">
        <v>68.040000000000006</v>
      </c>
      <c r="AA26" s="206">
        <v>22.05</v>
      </c>
      <c r="AB26" s="206">
        <v>0</v>
      </c>
      <c r="AC26" s="206">
        <v>8.32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45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78.930000000000007</v>
      </c>
      <c r="L27" s="206">
        <v>0</v>
      </c>
      <c r="M27" s="206">
        <v>0</v>
      </c>
      <c r="N27" s="206">
        <v>28.88</v>
      </c>
      <c r="O27" s="206">
        <v>48.5</v>
      </c>
      <c r="P27" s="206">
        <v>59.91</v>
      </c>
      <c r="Q27" s="206">
        <v>0</v>
      </c>
      <c r="R27" s="206">
        <v>5.18</v>
      </c>
      <c r="S27" s="206">
        <v>6.45</v>
      </c>
      <c r="T27" s="206">
        <v>0</v>
      </c>
      <c r="U27" s="206">
        <v>212.39</v>
      </c>
      <c r="V27" s="206">
        <v>1.35</v>
      </c>
      <c r="W27" s="206">
        <v>11.35</v>
      </c>
      <c r="X27" s="206">
        <v>36.07</v>
      </c>
      <c r="Y27" s="206">
        <v>0</v>
      </c>
      <c r="Z27" s="206">
        <v>68.040000000000006</v>
      </c>
      <c r="AA27" s="206">
        <v>22.05</v>
      </c>
      <c r="AB27" s="206">
        <v>0</v>
      </c>
      <c r="AC27" s="206">
        <v>8.32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45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3.33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78.930000000000007</v>
      </c>
      <c r="L28" s="206">
        <v>0</v>
      </c>
      <c r="M28" s="206">
        <v>0</v>
      </c>
      <c r="N28" s="206">
        <v>28.88</v>
      </c>
      <c r="O28" s="206">
        <v>48.5</v>
      </c>
      <c r="P28" s="206">
        <v>59.91</v>
      </c>
      <c r="Q28" s="206">
        <v>0</v>
      </c>
      <c r="R28" s="206">
        <v>5.18</v>
      </c>
      <c r="S28" s="206">
        <v>6.45</v>
      </c>
      <c r="T28" s="206">
        <v>0</v>
      </c>
      <c r="U28" s="206">
        <v>212.39</v>
      </c>
      <c r="V28" s="206">
        <v>1.35</v>
      </c>
      <c r="W28" s="206">
        <v>11.35</v>
      </c>
      <c r="X28" s="206">
        <v>36.07</v>
      </c>
      <c r="Y28" s="206">
        <v>0</v>
      </c>
      <c r="Z28" s="206">
        <v>68.040000000000006</v>
      </c>
      <c r="AA28" s="206">
        <v>22.05</v>
      </c>
      <c r="AB28" s="206">
        <v>0</v>
      </c>
      <c r="AC28" s="206">
        <v>8.32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45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6.18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78.930000000000007</v>
      </c>
      <c r="L29" s="206">
        <v>0</v>
      </c>
      <c r="M29" s="206">
        <v>0</v>
      </c>
      <c r="N29" s="206">
        <v>28.88</v>
      </c>
      <c r="O29" s="206">
        <v>48.5</v>
      </c>
      <c r="P29" s="206">
        <v>61.08</v>
      </c>
      <c r="Q29" s="206">
        <v>0</v>
      </c>
      <c r="R29" s="206">
        <v>5.18</v>
      </c>
      <c r="S29" s="206">
        <v>6.45</v>
      </c>
      <c r="T29" s="206">
        <v>0</v>
      </c>
      <c r="U29" s="206">
        <v>212.39</v>
      </c>
      <c r="V29" s="206">
        <v>1.35</v>
      </c>
      <c r="W29" s="206">
        <v>11.35</v>
      </c>
      <c r="X29" s="206">
        <v>36.07</v>
      </c>
      <c r="Y29" s="206">
        <v>0</v>
      </c>
      <c r="Z29" s="206">
        <v>68.040000000000006</v>
      </c>
      <c r="AA29" s="206">
        <v>22.05</v>
      </c>
      <c r="AB29" s="206">
        <v>0</v>
      </c>
      <c r="AC29" s="206">
        <v>8.32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45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12.15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78.930000000000007</v>
      </c>
      <c r="L30" s="206">
        <v>0</v>
      </c>
      <c r="M30" s="206">
        <v>0</v>
      </c>
      <c r="N30" s="206">
        <v>28.88</v>
      </c>
      <c r="O30" s="206">
        <v>48.5</v>
      </c>
      <c r="P30" s="206">
        <v>61.08</v>
      </c>
      <c r="Q30" s="206">
        <v>0</v>
      </c>
      <c r="R30" s="206">
        <v>5.18</v>
      </c>
      <c r="S30" s="206">
        <v>6.45</v>
      </c>
      <c r="T30" s="206">
        <v>0</v>
      </c>
      <c r="U30" s="206">
        <v>212.39</v>
      </c>
      <c r="V30" s="206">
        <v>1.32</v>
      </c>
      <c r="W30" s="206">
        <v>11.35</v>
      </c>
      <c r="X30" s="206">
        <v>36.07</v>
      </c>
      <c r="Y30" s="206">
        <v>0</v>
      </c>
      <c r="Z30" s="206">
        <v>68.040000000000006</v>
      </c>
      <c r="AA30" s="206">
        <v>22.05</v>
      </c>
      <c r="AB30" s="206">
        <v>0</v>
      </c>
      <c r="AC30" s="206">
        <v>8.32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45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17.170000000000002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78.930000000000007</v>
      </c>
      <c r="L31" s="206">
        <v>1.04</v>
      </c>
      <c r="M31" s="206">
        <v>0</v>
      </c>
      <c r="N31" s="206">
        <v>28.88</v>
      </c>
      <c r="O31" s="206">
        <v>48.5</v>
      </c>
      <c r="P31" s="206">
        <v>61.08</v>
      </c>
      <c r="Q31" s="206">
        <v>0</v>
      </c>
      <c r="R31" s="206">
        <v>5.18</v>
      </c>
      <c r="S31" s="206">
        <v>6.45</v>
      </c>
      <c r="T31" s="206">
        <v>0</v>
      </c>
      <c r="U31" s="206">
        <v>212.39</v>
      </c>
      <c r="V31" s="206">
        <v>1.32</v>
      </c>
      <c r="W31" s="206">
        <v>11.35</v>
      </c>
      <c r="X31" s="206">
        <v>36.07</v>
      </c>
      <c r="Y31" s="206">
        <v>0</v>
      </c>
      <c r="Z31" s="206">
        <v>68.040000000000006</v>
      </c>
      <c r="AA31" s="206">
        <v>22.05</v>
      </c>
      <c r="AB31" s="206">
        <v>0</v>
      </c>
      <c r="AC31" s="206">
        <v>8.32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45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23.35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78.930000000000007</v>
      </c>
      <c r="L32" s="206">
        <v>1.04</v>
      </c>
      <c r="M32" s="206">
        <v>0</v>
      </c>
      <c r="N32" s="206">
        <v>28.88</v>
      </c>
      <c r="O32" s="206">
        <v>48.5</v>
      </c>
      <c r="P32" s="206">
        <v>61.08</v>
      </c>
      <c r="Q32" s="206">
        <v>0</v>
      </c>
      <c r="R32" s="206">
        <v>5.18</v>
      </c>
      <c r="S32" s="206">
        <v>6.45</v>
      </c>
      <c r="T32" s="206">
        <v>0</v>
      </c>
      <c r="U32" s="206">
        <v>212.39</v>
      </c>
      <c r="V32" s="206">
        <v>1.32</v>
      </c>
      <c r="W32" s="206">
        <v>11.35</v>
      </c>
      <c r="X32" s="206">
        <v>36.07</v>
      </c>
      <c r="Y32" s="206">
        <v>0</v>
      </c>
      <c r="Z32" s="206">
        <v>68.040000000000006</v>
      </c>
      <c r="AA32" s="206">
        <v>22.05</v>
      </c>
      <c r="AB32" s="206">
        <v>0</v>
      </c>
      <c r="AC32" s="206">
        <v>8.32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45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23.35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78.930000000000007</v>
      </c>
      <c r="L33" s="206">
        <v>1.04</v>
      </c>
      <c r="M33" s="206">
        <v>0</v>
      </c>
      <c r="N33" s="206">
        <v>28.88</v>
      </c>
      <c r="O33" s="206">
        <v>48.5</v>
      </c>
      <c r="P33" s="206">
        <v>61.08</v>
      </c>
      <c r="Q33" s="206">
        <v>0</v>
      </c>
      <c r="R33" s="206">
        <v>5.18</v>
      </c>
      <c r="S33" s="206">
        <v>6.45</v>
      </c>
      <c r="T33" s="206">
        <v>0</v>
      </c>
      <c r="U33" s="206">
        <v>212.39</v>
      </c>
      <c r="V33" s="206">
        <v>1.32</v>
      </c>
      <c r="W33" s="206">
        <v>11.35</v>
      </c>
      <c r="X33" s="206">
        <v>36.07</v>
      </c>
      <c r="Y33" s="206">
        <v>0</v>
      </c>
      <c r="Z33" s="206">
        <v>68.040000000000006</v>
      </c>
      <c r="AA33" s="206">
        <v>22.05</v>
      </c>
      <c r="AB33" s="206">
        <v>0</v>
      </c>
      <c r="AC33" s="206">
        <v>8.32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45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23.35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78.930000000000007</v>
      </c>
      <c r="L34" s="206">
        <v>1.04</v>
      </c>
      <c r="M34" s="206">
        <v>0</v>
      </c>
      <c r="N34" s="206">
        <v>28.88</v>
      </c>
      <c r="O34" s="206">
        <v>48.5</v>
      </c>
      <c r="P34" s="206">
        <v>61.08</v>
      </c>
      <c r="Q34" s="206">
        <v>0</v>
      </c>
      <c r="R34" s="206">
        <v>5.18</v>
      </c>
      <c r="S34" s="206">
        <v>6.45</v>
      </c>
      <c r="T34" s="206">
        <v>0</v>
      </c>
      <c r="U34" s="206">
        <v>212.39</v>
      </c>
      <c r="V34" s="206">
        <v>1.32</v>
      </c>
      <c r="W34" s="206">
        <v>11.35</v>
      </c>
      <c r="X34" s="206">
        <v>36.07</v>
      </c>
      <c r="Y34" s="206">
        <v>0</v>
      </c>
      <c r="Z34" s="206">
        <v>68.040000000000006</v>
      </c>
      <c r="AA34" s="206">
        <v>22.05</v>
      </c>
      <c r="AB34" s="206">
        <v>0</v>
      </c>
      <c r="AC34" s="206">
        <v>8.32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45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23.35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78.930000000000007</v>
      </c>
      <c r="L35" s="206">
        <v>0.8</v>
      </c>
      <c r="M35" s="206">
        <v>0</v>
      </c>
      <c r="N35" s="206">
        <v>28.88</v>
      </c>
      <c r="O35" s="206">
        <v>48.5</v>
      </c>
      <c r="P35" s="206">
        <v>61.08</v>
      </c>
      <c r="Q35" s="206">
        <v>0</v>
      </c>
      <c r="R35" s="206">
        <v>5.18</v>
      </c>
      <c r="S35" s="206">
        <v>6.45</v>
      </c>
      <c r="T35" s="206">
        <v>0</v>
      </c>
      <c r="U35" s="206">
        <v>212.39</v>
      </c>
      <c r="V35" s="206">
        <v>1.32</v>
      </c>
      <c r="W35" s="206">
        <v>11.35</v>
      </c>
      <c r="X35" s="206">
        <v>36.07</v>
      </c>
      <c r="Y35" s="206">
        <v>0</v>
      </c>
      <c r="Z35" s="206">
        <v>68.040000000000006</v>
      </c>
      <c r="AA35" s="206">
        <v>22.05</v>
      </c>
      <c r="AB35" s="206">
        <v>0</v>
      </c>
      <c r="AC35" s="206">
        <v>22.2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45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24.9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78.930000000000007</v>
      </c>
      <c r="L36" s="206">
        <v>0.8</v>
      </c>
      <c r="M36" s="206">
        <v>0</v>
      </c>
      <c r="N36" s="206">
        <v>28.88</v>
      </c>
      <c r="O36" s="206">
        <v>48.5</v>
      </c>
      <c r="P36" s="206">
        <v>61.08</v>
      </c>
      <c r="Q36" s="206">
        <v>0</v>
      </c>
      <c r="R36" s="206">
        <v>5.18</v>
      </c>
      <c r="S36" s="206">
        <v>6.45</v>
      </c>
      <c r="T36" s="206">
        <v>0</v>
      </c>
      <c r="U36" s="206">
        <v>212.39</v>
      </c>
      <c r="V36" s="206">
        <v>1.32</v>
      </c>
      <c r="W36" s="206">
        <v>11.35</v>
      </c>
      <c r="X36" s="206">
        <v>36.07</v>
      </c>
      <c r="Y36" s="206">
        <v>0</v>
      </c>
      <c r="Z36" s="206">
        <v>68.040000000000006</v>
      </c>
      <c r="AA36" s="206">
        <v>22.05</v>
      </c>
      <c r="AB36" s="206">
        <v>0</v>
      </c>
      <c r="AC36" s="206">
        <v>22.2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45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24.9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78.930000000000007</v>
      </c>
      <c r="L37" s="206">
        <v>0.39</v>
      </c>
      <c r="M37" s="206">
        <v>0</v>
      </c>
      <c r="N37" s="206">
        <v>28.88</v>
      </c>
      <c r="O37" s="206">
        <v>48.5</v>
      </c>
      <c r="P37" s="206">
        <v>61.08</v>
      </c>
      <c r="Q37" s="206">
        <v>0</v>
      </c>
      <c r="R37" s="206">
        <v>5.18</v>
      </c>
      <c r="S37" s="206">
        <v>6.45</v>
      </c>
      <c r="T37" s="206">
        <v>0</v>
      </c>
      <c r="U37" s="206">
        <v>212.39</v>
      </c>
      <c r="V37" s="206">
        <v>1.3</v>
      </c>
      <c r="W37" s="206">
        <v>11.35</v>
      </c>
      <c r="X37" s="206">
        <v>36.07</v>
      </c>
      <c r="Y37" s="206">
        <v>0</v>
      </c>
      <c r="Z37" s="206">
        <v>68.040000000000006</v>
      </c>
      <c r="AA37" s="206">
        <v>22.05</v>
      </c>
      <c r="AB37" s="206">
        <v>0</v>
      </c>
      <c r="AC37" s="206">
        <v>8.32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45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24.9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78.930000000000007</v>
      </c>
      <c r="L38" s="206">
        <v>0.39</v>
      </c>
      <c r="M38" s="206">
        <v>0</v>
      </c>
      <c r="N38" s="206">
        <v>28.88</v>
      </c>
      <c r="O38" s="206">
        <v>48.5</v>
      </c>
      <c r="P38" s="206">
        <v>61.08</v>
      </c>
      <c r="Q38" s="206">
        <v>0</v>
      </c>
      <c r="R38" s="206">
        <v>5.18</v>
      </c>
      <c r="S38" s="206">
        <v>6.45</v>
      </c>
      <c r="T38" s="206">
        <v>0</v>
      </c>
      <c r="U38" s="206">
        <v>212.39</v>
      </c>
      <c r="V38" s="206">
        <v>1.3</v>
      </c>
      <c r="W38" s="206">
        <v>11.35</v>
      </c>
      <c r="X38" s="206">
        <v>36.07</v>
      </c>
      <c r="Y38" s="206">
        <v>0</v>
      </c>
      <c r="Z38" s="206">
        <v>68.040000000000006</v>
      </c>
      <c r="AA38" s="206">
        <v>22.05</v>
      </c>
      <c r="AB38" s="206">
        <v>0</v>
      </c>
      <c r="AC38" s="206">
        <v>6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45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24.9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78.930000000000007</v>
      </c>
      <c r="L39" s="206">
        <v>0</v>
      </c>
      <c r="M39" s="206">
        <v>0</v>
      </c>
      <c r="N39" s="206">
        <v>28.88</v>
      </c>
      <c r="O39" s="206">
        <v>48.5</v>
      </c>
      <c r="P39" s="206">
        <v>61.08</v>
      </c>
      <c r="Q39" s="206">
        <v>0</v>
      </c>
      <c r="R39" s="206">
        <v>5.18</v>
      </c>
      <c r="S39" s="206">
        <v>6.45</v>
      </c>
      <c r="T39" s="206">
        <v>0</v>
      </c>
      <c r="U39" s="206">
        <v>212.39</v>
      </c>
      <c r="V39" s="206">
        <v>1.98</v>
      </c>
      <c r="W39" s="206">
        <v>11.35</v>
      </c>
      <c r="X39" s="206">
        <v>36.07</v>
      </c>
      <c r="Y39" s="206">
        <v>0</v>
      </c>
      <c r="Z39" s="206">
        <v>68.040000000000006</v>
      </c>
      <c r="AA39" s="206">
        <v>22.05</v>
      </c>
      <c r="AB39" s="206">
        <v>0</v>
      </c>
      <c r="AC39" s="206">
        <v>6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45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24.9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78.930000000000007</v>
      </c>
      <c r="L40" s="206">
        <v>0</v>
      </c>
      <c r="M40" s="206">
        <v>0</v>
      </c>
      <c r="N40" s="206">
        <v>28.88</v>
      </c>
      <c r="O40" s="206">
        <v>48.5</v>
      </c>
      <c r="P40" s="206">
        <v>61.08</v>
      </c>
      <c r="Q40" s="206">
        <v>0</v>
      </c>
      <c r="R40" s="206">
        <v>5.18</v>
      </c>
      <c r="S40" s="206">
        <v>6.45</v>
      </c>
      <c r="T40" s="206">
        <v>0</v>
      </c>
      <c r="U40" s="206">
        <v>212.39</v>
      </c>
      <c r="V40" s="206">
        <v>1.98</v>
      </c>
      <c r="W40" s="206">
        <v>11.35</v>
      </c>
      <c r="X40" s="206">
        <v>36.07</v>
      </c>
      <c r="Y40" s="206">
        <v>0</v>
      </c>
      <c r="Z40" s="206">
        <v>68.040000000000006</v>
      </c>
      <c r="AA40" s="206">
        <v>22.05</v>
      </c>
      <c r="AB40" s="206">
        <v>0</v>
      </c>
      <c r="AC40" s="206">
        <v>6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45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24.9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78.930000000000007</v>
      </c>
      <c r="L41" s="206">
        <v>0</v>
      </c>
      <c r="M41" s="206">
        <v>0</v>
      </c>
      <c r="N41" s="206">
        <v>28.88</v>
      </c>
      <c r="O41" s="206">
        <v>48.5</v>
      </c>
      <c r="P41" s="206">
        <v>53.68</v>
      </c>
      <c r="Q41" s="206">
        <v>0</v>
      </c>
      <c r="R41" s="206">
        <v>5.18</v>
      </c>
      <c r="S41" s="206">
        <v>6.45</v>
      </c>
      <c r="T41" s="206">
        <v>0</v>
      </c>
      <c r="U41" s="206">
        <v>212.39</v>
      </c>
      <c r="V41" s="206">
        <v>1.98</v>
      </c>
      <c r="W41" s="206">
        <v>11.35</v>
      </c>
      <c r="X41" s="206">
        <v>36.07</v>
      </c>
      <c r="Y41" s="206">
        <v>0</v>
      </c>
      <c r="Z41" s="206">
        <v>68.040000000000006</v>
      </c>
      <c r="AA41" s="206">
        <v>22.05</v>
      </c>
      <c r="AB41" s="206">
        <v>0</v>
      </c>
      <c r="AC41" s="206">
        <v>6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45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24.9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78.930000000000007</v>
      </c>
      <c r="L42" s="206">
        <v>0</v>
      </c>
      <c r="M42" s="206">
        <v>0</v>
      </c>
      <c r="N42" s="206">
        <v>28.88</v>
      </c>
      <c r="O42" s="206">
        <v>48.5</v>
      </c>
      <c r="P42" s="206">
        <v>53.68</v>
      </c>
      <c r="Q42" s="206">
        <v>0</v>
      </c>
      <c r="R42" s="206">
        <v>5.18</v>
      </c>
      <c r="S42" s="206">
        <v>6.45</v>
      </c>
      <c r="T42" s="206">
        <v>0</v>
      </c>
      <c r="U42" s="206">
        <v>212.39</v>
      </c>
      <c r="V42" s="206">
        <v>1.98</v>
      </c>
      <c r="W42" s="206">
        <v>11.35</v>
      </c>
      <c r="X42" s="206">
        <v>36.07</v>
      </c>
      <c r="Y42" s="206">
        <v>0</v>
      </c>
      <c r="Z42" s="206">
        <v>68.040000000000006</v>
      </c>
      <c r="AA42" s="206">
        <v>22.05</v>
      </c>
      <c r="AB42" s="206">
        <v>0</v>
      </c>
      <c r="AC42" s="206">
        <v>6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45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24.9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78.930000000000007</v>
      </c>
      <c r="L43" s="206">
        <v>0</v>
      </c>
      <c r="M43" s="206">
        <v>0</v>
      </c>
      <c r="N43" s="206">
        <v>28.88</v>
      </c>
      <c r="O43" s="206">
        <v>48.5</v>
      </c>
      <c r="P43" s="206">
        <v>53.68</v>
      </c>
      <c r="Q43" s="206">
        <v>0</v>
      </c>
      <c r="R43" s="206">
        <v>5.18</v>
      </c>
      <c r="S43" s="206">
        <v>6.45</v>
      </c>
      <c r="T43" s="206">
        <v>0</v>
      </c>
      <c r="U43" s="206">
        <v>212.39</v>
      </c>
      <c r="V43" s="206">
        <v>1.99</v>
      </c>
      <c r="W43" s="206">
        <v>11.35</v>
      </c>
      <c r="X43" s="206">
        <v>36.07</v>
      </c>
      <c r="Y43" s="206">
        <v>0</v>
      </c>
      <c r="Z43" s="206">
        <v>68.040000000000006</v>
      </c>
      <c r="AA43" s="206">
        <v>22.05</v>
      </c>
      <c r="AB43" s="206">
        <v>0</v>
      </c>
      <c r="AC43" s="206">
        <v>6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45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24.9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78.930000000000007</v>
      </c>
      <c r="L44" s="206">
        <v>0</v>
      </c>
      <c r="M44" s="206">
        <v>0</v>
      </c>
      <c r="N44" s="206">
        <v>28.88</v>
      </c>
      <c r="O44" s="206">
        <v>48.5</v>
      </c>
      <c r="P44" s="206">
        <v>55.9</v>
      </c>
      <c r="Q44" s="206">
        <v>0</v>
      </c>
      <c r="R44" s="206">
        <v>5.18</v>
      </c>
      <c r="S44" s="206">
        <v>6.45</v>
      </c>
      <c r="T44" s="206">
        <v>0</v>
      </c>
      <c r="U44" s="206">
        <v>212.39</v>
      </c>
      <c r="V44" s="206">
        <v>1.99</v>
      </c>
      <c r="W44" s="206">
        <v>11.35</v>
      </c>
      <c r="X44" s="206">
        <v>36.07</v>
      </c>
      <c r="Y44" s="206">
        <v>0</v>
      </c>
      <c r="Z44" s="206">
        <v>68.040000000000006</v>
      </c>
      <c r="AA44" s="206">
        <v>22.05</v>
      </c>
      <c r="AB44" s="206">
        <v>0</v>
      </c>
      <c r="AC44" s="206">
        <v>8.32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45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24.9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78.930000000000007</v>
      </c>
      <c r="L45" s="206">
        <v>0</v>
      </c>
      <c r="M45" s="206">
        <v>0</v>
      </c>
      <c r="N45" s="206">
        <v>28.88</v>
      </c>
      <c r="O45" s="206">
        <v>48.5</v>
      </c>
      <c r="P45" s="206">
        <v>58.86</v>
      </c>
      <c r="Q45" s="206">
        <v>0</v>
      </c>
      <c r="R45" s="206">
        <v>5.18</v>
      </c>
      <c r="S45" s="206">
        <v>6.45</v>
      </c>
      <c r="T45" s="206">
        <v>0</v>
      </c>
      <c r="U45" s="206">
        <v>216.62</v>
      </c>
      <c r="V45" s="206">
        <v>1.99</v>
      </c>
      <c r="W45" s="206">
        <v>11.35</v>
      </c>
      <c r="X45" s="206">
        <v>36.07</v>
      </c>
      <c r="Y45" s="206">
        <v>0</v>
      </c>
      <c r="Z45" s="206">
        <v>68.040000000000006</v>
      </c>
      <c r="AA45" s="206">
        <v>22.05</v>
      </c>
      <c r="AB45" s="206">
        <v>0</v>
      </c>
      <c r="AC45" s="206">
        <v>8.32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45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24.9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37.54</v>
      </c>
      <c r="L46" s="206">
        <v>0</v>
      </c>
      <c r="M46" s="206">
        <v>0</v>
      </c>
      <c r="N46" s="206">
        <v>28.88</v>
      </c>
      <c r="O46" s="206">
        <v>48.5</v>
      </c>
      <c r="P46" s="206">
        <v>61.08</v>
      </c>
      <c r="Q46" s="206">
        <v>0</v>
      </c>
      <c r="R46" s="206">
        <v>2.89</v>
      </c>
      <c r="S46" s="206">
        <v>1.92</v>
      </c>
      <c r="T46" s="206">
        <v>0</v>
      </c>
      <c r="U46" s="206">
        <v>220.04</v>
      </c>
      <c r="V46" s="206">
        <v>0</v>
      </c>
      <c r="W46" s="206">
        <v>11.35</v>
      </c>
      <c r="X46" s="206">
        <v>36.07</v>
      </c>
      <c r="Y46" s="206">
        <v>0</v>
      </c>
      <c r="Z46" s="206">
        <v>68.040000000000006</v>
      </c>
      <c r="AA46" s="206">
        <v>22.05</v>
      </c>
      <c r="AB46" s="206">
        <v>0</v>
      </c>
      <c r="AC46" s="206">
        <v>8.32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45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24.9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37.54</v>
      </c>
      <c r="L47" s="206">
        <v>0</v>
      </c>
      <c r="M47" s="206">
        <v>0</v>
      </c>
      <c r="N47" s="206">
        <v>28.88</v>
      </c>
      <c r="O47" s="206">
        <v>48.5</v>
      </c>
      <c r="P47" s="206">
        <v>61.08</v>
      </c>
      <c r="Q47" s="206">
        <v>0</v>
      </c>
      <c r="R47" s="206">
        <v>2.89</v>
      </c>
      <c r="S47" s="206">
        <v>1.92</v>
      </c>
      <c r="T47" s="206">
        <v>0</v>
      </c>
      <c r="U47" s="206">
        <v>222.52</v>
      </c>
      <c r="V47" s="206">
        <v>0</v>
      </c>
      <c r="W47" s="206">
        <v>11.35</v>
      </c>
      <c r="X47" s="206">
        <v>36.07</v>
      </c>
      <c r="Y47" s="206">
        <v>0</v>
      </c>
      <c r="Z47" s="206">
        <v>68.040000000000006</v>
      </c>
      <c r="AA47" s="206">
        <v>22.05</v>
      </c>
      <c r="AB47" s="206">
        <v>0</v>
      </c>
      <c r="AC47" s="206">
        <v>8.32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45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24.9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37.54</v>
      </c>
      <c r="L48" s="206">
        <v>0</v>
      </c>
      <c r="M48" s="206">
        <v>0</v>
      </c>
      <c r="N48" s="206">
        <v>28.88</v>
      </c>
      <c r="O48" s="206">
        <v>48.5</v>
      </c>
      <c r="P48" s="206">
        <v>61.08</v>
      </c>
      <c r="Q48" s="206">
        <v>0</v>
      </c>
      <c r="R48" s="206">
        <v>2.89</v>
      </c>
      <c r="S48" s="206">
        <v>1.92</v>
      </c>
      <c r="T48" s="206">
        <v>0</v>
      </c>
      <c r="U48" s="206">
        <v>222.52</v>
      </c>
      <c r="V48" s="206">
        <v>0</v>
      </c>
      <c r="W48" s="206">
        <v>11.35</v>
      </c>
      <c r="X48" s="206">
        <v>36.07</v>
      </c>
      <c r="Y48" s="206">
        <v>0</v>
      </c>
      <c r="Z48" s="206">
        <v>68.040000000000006</v>
      </c>
      <c r="AA48" s="206">
        <v>22.05</v>
      </c>
      <c r="AB48" s="206">
        <v>0</v>
      </c>
      <c r="AC48" s="206">
        <v>8.32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45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24.9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37.54</v>
      </c>
      <c r="L49" s="206">
        <v>0</v>
      </c>
      <c r="M49" s="206">
        <v>0</v>
      </c>
      <c r="N49" s="206">
        <v>28.88</v>
      </c>
      <c r="O49" s="206">
        <v>48.5</v>
      </c>
      <c r="P49" s="206">
        <v>53.68</v>
      </c>
      <c r="Q49" s="206">
        <v>0</v>
      </c>
      <c r="R49" s="206">
        <v>2.89</v>
      </c>
      <c r="S49" s="206">
        <v>1.92</v>
      </c>
      <c r="T49" s="206">
        <v>0</v>
      </c>
      <c r="U49" s="206">
        <v>222.52</v>
      </c>
      <c r="V49" s="206">
        <v>0</v>
      </c>
      <c r="W49" s="206">
        <v>11.35</v>
      </c>
      <c r="X49" s="206">
        <v>36.07</v>
      </c>
      <c r="Y49" s="206">
        <v>0</v>
      </c>
      <c r="Z49" s="206">
        <v>68.040000000000006</v>
      </c>
      <c r="AA49" s="206">
        <v>22.05</v>
      </c>
      <c r="AB49" s="206">
        <v>0</v>
      </c>
      <c r="AC49" s="206">
        <v>8.32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45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24.9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37.54</v>
      </c>
      <c r="L50" s="206">
        <v>0</v>
      </c>
      <c r="M50" s="206">
        <v>0</v>
      </c>
      <c r="N50" s="206">
        <v>28.88</v>
      </c>
      <c r="O50" s="206">
        <v>48.5</v>
      </c>
      <c r="P50" s="206">
        <v>53.68</v>
      </c>
      <c r="Q50" s="206">
        <v>0</v>
      </c>
      <c r="R50" s="206">
        <v>2.89</v>
      </c>
      <c r="S50" s="206">
        <v>1.92</v>
      </c>
      <c r="T50" s="206">
        <v>0</v>
      </c>
      <c r="U50" s="206">
        <v>222.52</v>
      </c>
      <c r="V50" s="206">
        <v>0</v>
      </c>
      <c r="W50" s="206">
        <v>11.35</v>
      </c>
      <c r="X50" s="206">
        <v>36.07</v>
      </c>
      <c r="Y50" s="206">
        <v>0</v>
      </c>
      <c r="Z50" s="206">
        <v>68.040000000000006</v>
      </c>
      <c r="AA50" s="206">
        <v>22.05</v>
      </c>
      <c r="AB50" s="206">
        <v>0</v>
      </c>
      <c r="AC50" s="206">
        <v>8.32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45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24.9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37.54</v>
      </c>
      <c r="L51" s="206">
        <v>0</v>
      </c>
      <c r="M51" s="206">
        <v>0</v>
      </c>
      <c r="N51" s="206">
        <v>28.88</v>
      </c>
      <c r="O51" s="206">
        <v>48.5</v>
      </c>
      <c r="P51" s="206">
        <v>51.83</v>
      </c>
      <c r="Q51" s="206">
        <v>0</v>
      </c>
      <c r="R51" s="206">
        <v>2.89</v>
      </c>
      <c r="S51" s="206">
        <v>1.92</v>
      </c>
      <c r="T51" s="206">
        <v>0</v>
      </c>
      <c r="U51" s="206">
        <v>222.52</v>
      </c>
      <c r="V51" s="206">
        <v>0</v>
      </c>
      <c r="W51" s="206">
        <v>11.35</v>
      </c>
      <c r="X51" s="206">
        <v>36.07</v>
      </c>
      <c r="Y51" s="206">
        <v>0</v>
      </c>
      <c r="Z51" s="206">
        <v>68.040000000000006</v>
      </c>
      <c r="AA51" s="206">
        <v>22.05</v>
      </c>
      <c r="AB51" s="206">
        <v>0</v>
      </c>
      <c r="AC51" s="206">
        <v>8.32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45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24.9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37.54</v>
      </c>
      <c r="L52" s="206">
        <v>0</v>
      </c>
      <c r="M52" s="206">
        <v>0</v>
      </c>
      <c r="N52" s="206">
        <v>28.88</v>
      </c>
      <c r="O52" s="206">
        <v>48.5</v>
      </c>
      <c r="P52" s="206">
        <v>49.98</v>
      </c>
      <c r="Q52" s="206">
        <v>0</v>
      </c>
      <c r="R52" s="206">
        <v>2.89</v>
      </c>
      <c r="S52" s="206">
        <v>1.92</v>
      </c>
      <c r="T52" s="206">
        <v>0</v>
      </c>
      <c r="U52" s="206">
        <v>222.52</v>
      </c>
      <c r="V52" s="206">
        <v>0</v>
      </c>
      <c r="W52" s="206">
        <v>11.35</v>
      </c>
      <c r="X52" s="206">
        <v>36.07</v>
      </c>
      <c r="Y52" s="206">
        <v>0</v>
      </c>
      <c r="Z52" s="206">
        <v>68.040000000000006</v>
      </c>
      <c r="AA52" s="206">
        <v>22.05</v>
      </c>
      <c r="AB52" s="206">
        <v>0</v>
      </c>
      <c r="AC52" s="206">
        <v>8.32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45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24.9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37.54</v>
      </c>
      <c r="L53" s="206">
        <v>0</v>
      </c>
      <c r="M53" s="206">
        <v>0</v>
      </c>
      <c r="N53" s="206">
        <v>28.88</v>
      </c>
      <c r="O53" s="206">
        <v>48.5</v>
      </c>
      <c r="P53" s="206">
        <v>49.98</v>
      </c>
      <c r="Q53" s="206">
        <v>0</v>
      </c>
      <c r="R53" s="206">
        <v>2.89</v>
      </c>
      <c r="S53" s="206">
        <v>1.92</v>
      </c>
      <c r="T53" s="206">
        <v>0</v>
      </c>
      <c r="U53" s="206">
        <v>235.36</v>
      </c>
      <c r="V53" s="206">
        <v>0</v>
      </c>
      <c r="W53" s="206">
        <v>11.35</v>
      </c>
      <c r="X53" s="206">
        <v>36.07</v>
      </c>
      <c r="Y53" s="206">
        <v>0</v>
      </c>
      <c r="Z53" s="206">
        <v>68.040000000000006</v>
      </c>
      <c r="AA53" s="206">
        <v>22.05</v>
      </c>
      <c r="AB53" s="206">
        <v>0</v>
      </c>
      <c r="AC53" s="206">
        <v>8.32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45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24.9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37.54</v>
      </c>
      <c r="L54" s="206">
        <v>0</v>
      </c>
      <c r="M54" s="206">
        <v>0</v>
      </c>
      <c r="N54" s="206">
        <v>28.88</v>
      </c>
      <c r="O54" s="206">
        <v>48.5</v>
      </c>
      <c r="P54" s="206">
        <v>49.98</v>
      </c>
      <c r="Q54" s="206">
        <v>0</v>
      </c>
      <c r="R54" s="206">
        <v>2.89</v>
      </c>
      <c r="S54" s="206">
        <v>1.92</v>
      </c>
      <c r="T54" s="206">
        <v>0</v>
      </c>
      <c r="U54" s="206">
        <v>243.92</v>
      </c>
      <c r="V54" s="206">
        <v>0</v>
      </c>
      <c r="W54" s="206">
        <v>11.35</v>
      </c>
      <c r="X54" s="206">
        <v>36.07</v>
      </c>
      <c r="Y54" s="206">
        <v>0</v>
      </c>
      <c r="Z54" s="206">
        <v>68.040000000000006</v>
      </c>
      <c r="AA54" s="206">
        <v>22.05</v>
      </c>
      <c r="AB54" s="206">
        <v>0</v>
      </c>
      <c r="AC54" s="206">
        <v>8.32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45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24.9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37.54</v>
      </c>
      <c r="L55" s="206">
        <v>0</v>
      </c>
      <c r="M55" s="206">
        <v>0</v>
      </c>
      <c r="N55" s="206">
        <v>28.88</v>
      </c>
      <c r="O55" s="206">
        <v>48.5</v>
      </c>
      <c r="P55" s="206">
        <v>49.98</v>
      </c>
      <c r="Q55" s="206">
        <v>0</v>
      </c>
      <c r="R55" s="206">
        <v>2.89</v>
      </c>
      <c r="S55" s="206">
        <v>1.92</v>
      </c>
      <c r="T55" s="206">
        <v>0</v>
      </c>
      <c r="U55" s="206">
        <v>249.06</v>
      </c>
      <c r="V55" s="206">
        <v>0</v>
      </c>
      <c r="W55" s="206">
        <v>11.35</v>
      </c>
      <c r="X55" s="206">
        <v>36.07</v>
      </c>
      <c r="Y55" s="206">
        <v>0</v>
      </c>
      <c r="Z55" s="206">
        <v>68.040000000000006</v>
      </c>
      <c r="AA55" s="206">
        <v>22.05</v>
      </c>
      <c r="AB55" s="206">
        <v>0</v>
      </c>
      <c r="AC55" s="206">
        <v>8.32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45.12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24.9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37.54</v>
      </c>
      <c r="L56" s="206">
        <v>0</v>
      </c>
      <c r="M56" s="206">
        <v>0</v>
      </c>
      <c r="N56" s="206">
        <v>28.88</v>
      </c>
      <c r="O56" s="206">
        <v>48.5</v>
      </c>
      <c r="P56" s="206">
        <v>49.98</v>
      </c>
      <c r="Q56" s="206">
        <v>0</v>
      </c>
      <c r="R56" s="206">
        <v>2.89</v>
      </c>
      <c r="S56" s="206">
        <v>1.92</v>
      </c>
      <c r="T56" s="206">
        <v>0</v>
      </c>
      <c r="U56" s="206">
        <v>253.34</v>
      </c>
      <c r="V56" s="206">
        <v>0</v>
      </c>
      <c r="W56" s="206">
        <v>11.35</v>
      </c>
      <c r="X56" s="206">
        <v>36.07</v>
      </c>
      <c r="Y56" s="206">
        <v>0</v>
      </c>
      <c r="Z56" s="206">
        <v>68.040000000000006</v>
      </c>
      <c r="AA56" s="206">
        <v>22.05</v>
      </c>
      <c r="AB56" s="206">
        <v>0</v>
      </c>
      <c r="AC56" s="206">
        <v>8.32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45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24.9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37.54</v>
      </c>
      <c r="L57" s="206">
        <v>0</v>
      </c>
      <c r="M57" s="206">
        <v>0</v>
      </c>
      <c r="N57" s="206">
        <v>28.88</v>
      </c>
      <c r="O57" s="206">
        <v>48.5</v>
      </c>
      <c r="P57" s="206">
        <v>49.98</v>
      </c>
      <c r="Q57" s="206">
        <v>0</v>
      </c>
      <c r="R57" s="206">
        <v>2.89</v>
      </c>
      <c r="S57" s="206">
        <v>1.92</v>
      </c>
      <c r="T57" s="206">
        <v>0</v>
      </c>
      <c r="U57" s="206">
        <v>257.62</v>
      </c>
      <c r="V57" s="206">
        <v>0</v>
      </c>
      <c r="W57" s="206">
        <v>11.35</v>
      </c>
      <c r="X57" s="206">
        <v>36.07</v>
      </c>
      <c r="Y57" s="206">
        <v>0</v>
      </c>
      <c r="Z57" s="206">
        <v>68.040000000000006</v>
      </c>
      <c r="AA57" s="206">
        <v>22.05</v>
      </c>
      <c r="AB57" s="206">
        <v>0</v>
      </c>
      <c r="AC57" s="206">
        <v>8.32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45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24.9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37.54</v>
      </c>
      <c r="L58" s="206">
        <v>0</v>
      </c>
      <c r="M58" s="206">
        <v>0</v>
      </c>
      <c r="N58" s="206">
        <v>28.88</v>
      </c>
      <c r="O58" s="206">
        <v>48.5</v>
      </c>
      <c r="P58" s="206">
        <v>49.98</v>
      </c>
      <c r="Q58" s="206">
        <v>0</v>
      </c>
      <c r="R58" s="206">
        <v>2.89</v>
      </c>
      <c r="S58" s="206">
        <v>1.92</v>
      </c>
      <c r="T58" s="206">
        <v>0</v>
      </c>
      <c r="U58" s="206">
        <v>261.89999999999998</v>
      </c>
      <c r="V58" s="206">
        <v>0</v>
      </c>
      <c r="W58" s="206">
        <v>11.35</v>
      </c>
      <c r="X58" s="206">
        <v>36.07</v>
      </c>
      <c r="Y58" s="206">
        <v>0</v>
      </c>
      <c r="Z58" s="206">
        <v>68.040000000000006</v>
      </c>
      <c r="AA58" s="206">
        <v>22.05</v>
      </c>
      <c r="AB58" s="206">
        <v>0</v>
      </c>
      <c r="AC58" s="206">
        <v>8.32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45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24.9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37.54</v>
      </c>
      <c r="L59" s="206">
        <v>0</v>
      </c>
      <c r="M59" s="206">
        <v>0</v>
      </c>
      <c r="N59" s="206">
        <v>28.88</v>
      </c>
      <c r="O59" s="206">
        <v>48.5</v>
      </c>
      <c r="P59" s="206">
        <v>49.98</v>
      </c>
      <c r="Q59" s="206">
        <v>0</v>
      </c>
      <c r="R59" s="206">
        <v>2.89</v>
      </c>
      <c r="S59" s="206">
        <v>1.92</v>
      </c>
      <c r="T59" s="206">
        <v>0</v>
      </c>
      <c r="U59" s="206">
        <v>265.49</v>
      </c>
      <c r="V59" s="206">
        <v>0</v>
      </c>
      <c r="W59" s="206">
        <v>11.35</v>
      </c>
      <c r="X59" s="206">
        <v>36.07</v>
      </c>
      <c r="Y59" s="206">
        <v>0</v>
      </c>
      <c r="Z59" s="206">
        <v>68.040000000000006</v>
      </c>
      <c r="AA59" s="206">
        <v>22.05</v>
      </c>
      <c r="AB59" s="206">
        <v>0</v>
      </c>
      <c r="AC59" s="206">
        <v>8.32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46.17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24.9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37.54</v>
      </c>
      <c r="L60" s="206">
        <v>0</v>
      </c>
      <c r="M60" s="206">
        <v>0</v>
      </c>
      <c r="N60" s="206">
        <v>28.88</v>
      </c>
      <c r="O60" s="206">
        <v>48.5</v>
      </c>
      <c r="P60" s="206">
        <v>49.98</v>
      </c>
      <c r="Q60" s="206">
        <v>0</v>
      </c>
      <c r="R60" s="206">
        <v>2.89</v>
      </c>
      <c r="S60" s="206">
        <v>1.92</v>
      </c>
      <c r="T60" s="206">
        <v>0</v>
      </c>
      <c r="U60" s="206">
        <v>265.49</v>
      </c>
      <c r="V60" s="206">
        <v>0</v>
      </c>
      <c r="W60" s="206">
        <v>11.35</v>
      </c>
      <c r="X60" s="206">
        <v>36.07</v>
      </c>
      <c r="Y60" s="206">
        <v>0</v>
      </c>
      <c r="Z60" s="206">
        <v>68.040000000000006</v>
      </c>
      <c r="AA60" s="206">
        <v>22.05</v>
      </c>
      <c r="AB60" s="206">
        <v>0</v>
      </c>
      <c r="AC60" s="206">
        <v>8.32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46.17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24.9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37.54</v>
      </c>
      <c r="L61" s="206">
        <v>0</v>
      </c>
      <c r="M61" s="206">
        <v>0</v>
      </c>
      <c r="N61" s="206">
        <v>28.88</v>
      </c>
      <c r="O61" s="206">
        <v>48.5</v>
      </c>
      <c r="P61" s="206">
        <v>50.35</v>
      </c>
      <c r="Q61" s="206">
        <v>0</v>
      </c>
      <c r="R61" s="206">
        <v>2.89</v>
      </c>
      <c r="S61" s="206">
        <v>1.92</v>
      </c>
      <c r="T61" s="206">
        <v>0</v>
      </c>
      <c r="U61" s="206">
        <v>244.09</v>
      </c>
      <c r="V61" s="206">
        <v>0</v>
      </c>
      <c r="W61" s="206">
        <v>11.35</v>
      </c>
      <c r="X61" s="206">
        <v>36.07</v>
      </c>
      <c r="Y61" s="206">
        <v>0</v>
      </c>
      <c r="Z61" s="206">
        <v>68.040000000000006</v>
      </c>
      <c r="AA61" s="206">
        <v>22.05</v>
      </c>
      <c r="AB61" s="206">
        <v>0</v>
      </c>
      <c r="AC61" s="206">
        <v>8.32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45.64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24.9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37.54</v>
      </c>
      <c r="L62" s="206">
        <v>0</v>
      </c>
      <c r="M62" s="206">
        <v>0</v>
      </c>
      <c r="N62" s="206">
        <v>28.88</v>
      </c>
      <c r="O62" s="206">
        <v>48.5</v>
      </c>
      <c r="P62" s="206">
        <v>50.35</v>
      </c>
      <c r="Q62" s="206">
        <v>0</v>
      </c>
      <c r="R62" s="206">
        <v>2.89</v>
      </c>
      <c r="S62" s="206">
        <v>1.92</v>
      </c>
      <c r="T62" s="206">
        <v>0</v>
      </c>
      <c r="U62" s="206">
        <v>233.74</v>
      </c>
      <c r="V62" s="206">
        <v>0</v>
      </c>
      <c r="W62" s="206">
        <v>11.35</v>
      </c>
      <c r="X62" s="206">
        <v>36.07</v>
      </c>
      <c r="Y62" s="206">
        <v>0</v>
      </c>
      <c r="Z62" s="206">
        <v>68.040000000000006</v>
      </c>
      <c r="AA62" s="206">
        <v>22.05</v>
      </c>
      <c r="AB62" s="206">
        <v>0</v>
      </c>
      <c r="AC62" s="206">
        <v>8.32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45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24.9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37.54</v>
      </c>
      <c r="L63" s="206">
        <v>0</v>
      </c>
      <c r="M63" s="206">
        <v>0</v>
      </c>
      <c r="N63" s="206">
        <v>28.88</v>
      </c>
      <c r="O63" s="206">
        <v>48.5</v>
      </c>
      <c r="P63" s="206">
        <v>51.83</v>
      </c>
      <c r="Q63" s="206">
        <v>0</v>
      </c>
      <c r="R63" s="206">
        <v>2.89</v>
      </c>
      <c r="S63" s="206">
        <v>1.92</v>
      </c>
      <c r="T63" s="206">
        <v>0</v>
      </c>
      <c r="U63" s="206">
        <v>212.39</v>
      </c>
      <c r="V63" s="206">
        <v>2.02</v>
      </c>
      <c r="W63" s="206">
        <v>11.35</v>
      </c>
      <c r="X63" s="206">
        <v>36.07</v>
      </c>
      <c r="Y63" s="206">
        <v>0</v>
      </c>
      <c r="Z63" s="206">
        <v>68.040000000000006</v>
      </c>
      <c r="AA63" s="206">
        <v>22.05</v>
      </c>
      <c r="AB63" s="206">
        <v>0</v>
      </c>
      <c r="AC63" s="206">
        <v>8.32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45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24.9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37.54</v>
      </c>
      <c r="L64" s="206">
        <v>0</v>
      </c>
      <c r="M64" s="206">
        <v>0</v>
      </c>
      <c r="N64" s="206">
        <v>28.88</v>
      </c>
      <c r="O64" s="206">
        <v>48.5</v>
      </c>
      <c r="P64" s="206">
        <v>53.68</v>
      </c>
      <c r="Q64" s="206">
        <v>0</v>
      </c>
      <c r="R64" s="206">
        <v>2.89</v>
      </c>
      <c r="S64" s="206">
        <v>1.92</v>
      </c>
      <c r="T64" s="206">
        <v>0</v>
      </c>
      <c r="U64" s="206">
        <v>212.39</v>
      </c>
      <c r="V64" s="206">
        <v>2.02</v>
      </c>
      <c r="W64" s="206">
        <v>11.35</v>
      </c>
      <c r="X64" s="206">
        <v>36.07</v>
      </c>
      <c r="Y64" s="206">
        <v>0</v>
      </c>
      <c r="Z64" s="206">
        <v>68.040000000000006</v>
      </c>
      <c r="AA64" s="206">
        <v>22.05</v>
      </c>
      <c r="AB64" s="206">
        <v>0</v>
      </c>
      <c r="AC64" s="206">
        <v>8.32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45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24.9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37.54</v>
      </c>
      <c r="L65" s="206">
        <v>0</v>
      </c>
      <c r="M65" s="206">
        <v>0</v>
      </c>
      <c r="N65" s="206">
        <v>28.88</v>
      </c>
      <c r="O65" s="206">
        <v>48.5</v>
      </c>
      <c r="P65" s="206">
        <v>53.68</v>
      </c>
      <c r="Q65" s="206">
        <v>0</v>
      </c>
      <c r="R65" s="206">
        <v>2.89</v>
      </c>
      <c r="S65" s="206">
        <v>1.92</v>
      </c>
      <c r="T65" s="206">
        <v>0</v>
      </c>
      <c r="U65" s="206">
        <v>212.39</v>
      </c>
      <c r="V65" s="206">
        <v>1.35</v>
      </c>
      <c r="W65" s="206">
        <v>11.35</v>
      </c>
      <c r="X65" s="206">
        <v>36.07</v>
      </c>
      <c r="Y65" s="206">
        <v>0</v>
      </c>
      <c r="Z65" s="206">
        <v>68.040000000000006</v>
      </c>
      <c r="AA65" s="206">
        <v>22.05</v>
      </c>
      <c r="AB65" s="206">
        <v>0</v>
      </c>
      <c r="AC65" s="206">
        <v>8.32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45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24.9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78.930000000000007</v>
      </c>
      <c r="L66" s="206">
        <v>0</v>
      </c>
      <c r="M66" s="206">
        <v>0</v>
      </c>
      <c r="N66" s="206">
        <v>28.88</v>
      </c>
      <c r="O66" s="206">
        <v>48.5</v>
      </c>
      <c r="P66" s="206">
        <v>53.68</v>
      </c>
      <c r="Q66" s="206">
        <v>0</v>
      </c>
      <c r="R66" s="206">
        <v>5.18</v>
      </c>
      <c r="S66" s="206">
        <v>6.45</v>
      </c>
      <c r="T66" s="206">
        <v>0</v>
      </c>
      <c r="U66" s="206">
        <v>212.39</v>
      </c>
      <c r="V66" s="206">
        <v>1.35</v>
      </c>
      <c r="W66" s="206">
        <v>11.35</v>
      </c>
      <c r="X66" s="206">
        <v>36.07</v>
      </c>
      <c r="Y66" s="206">
        <v>0</v>
      </c>
      <c r="Z66" s="206">
        <v>68.040000000000006</v>
      </c>
      <c r="AA66" s="206">
        <v>22.05</v>
      </c>
      <c r="AB66" s="206">
        <v>0</v>
      </c>
      <c r="AC66" s="206">
        <v>8.32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45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24.9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78.930000000000007</v>
      </c>
      <c r="L67" s="206">
        <v>0</v>
      </c>
      <c r="M67" s="206">
        <v>0</v>
      </c>
      <c r="N67" s="206">
        <v>28.88</v>
      </c>
      <c r="O67" s="206">
        <v>48.5</v>
      </c>
      <c r="P67" s="206">
        <v>57.38</v>
      </c>
      <c r="Q67" s="206">
        <v>0</v>
      </c>
      <c r="R67" s="206">
        <v>5.18</v>
      </c>
      <c r="S67" s="206">
        <v>6.45</v>
      </c>
      <c r="T67" s="206">
        <v>0</v>
      </c>
      <c r="U67" s="206">
        <v>212.39</v>
      </c>
      <c r="V67" s="206">
        <v>1.31</v>
      </c>
      <c r="W67" s="206">
        <v>11.35</v>
      </c>
      <c r="X67" s="206">
        <v>36.07</v>
      </c>
      <c r="Y67" s="206">
        <v>0</v>
      </c>
      <c r="Z67" s="206">
        <v>68.040000000000006</v>
      </c>
      <c r="AA67" s="206">
        <v>22.05</v>
      </c>
      <c r="AB67" s="206">
        <v>0</v>
      </c>
      <c r="AC67" s="206">
        <v>8.32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45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24.9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78.930000000000007</v>
      </c>
      <c r="L68" s="206">
        <v>0</v>
      </c>
      <c r="M68" s="206">
        <v>0</v>
      </c>
      <c r="N68" s="206">
        <v>28.88</v>
      </c>
      <c r="O68" s="206">
        <v>48.5</v>
      </c>
      <c r="P68" s="206">
        <v>59.23</v>
      </c>
      <c r="Q68" s="206">
        <v>0</v>
      </c>
      <c r="R68" s="206">
        <v>5.18</v>
      </c>
      <c r="S68" s="206">
        <v>6.45</v>
      </c>
      <c r="T68" s="206">
        <v>0</v>
      </c>
      <c r="U68" s="206">
        <v>212.39</v>
      </c>
      <c r="V68" s="206">
        <v>1.31</v>
      </c>
      <c r="W68" s="206">
        <v>11.35</v>
      </c>
      <c r="X68" s="206">
        <v>36.07</v>
      </c>
      <c r="Y68" s="206">
        <v>0</v>
      </c>
      <c r="Z68" s="206">
        <v>68.040000000000006</v>
      </c>
      <c r="AA68" s="206">
        <v>22.05</v>
      </c>
      <c r="AB68" s="206">
        <v>0</v>
      </c>
      <c r="AC68" s="206">
        <v>8.32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45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22.37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78.930000000000007</v>
      </c>
      <c r="L69" s="206">
        <v>0</v>
      </c>
      <c r="M69" s="206">
        <v>0</v>
      </c>
      <c r="N69" s="206">
        <v>28.88</v>
      </c>
      <c r="O69" s="206">
        <v>48.5</v>
      </c>
      <c r="P69" s="206">
        <v>60.71</v>
      </c>
      <c r="Q69" s="206">
        <v>0</v>
      </c>
      <c r="R69" s="206">
        <v>5.18</v>
      </c>
      <c r="S69" s="206">
        <v>6.45</v>
      </c>
      <c r="T69" s="206">
        <v>0</v>
      </c>
      <c r="U69" s="206">
        <v>212.39</v>
      </c>
      <c r="V69" s="206">
        <v>1.27</v>
      </c>
      <c r="W69" s="206">
        <v>11.35</v>
      </c>
      <c r="X69" s="206">
        <v>36.07</v>
      </c>
      <c r="Y69" s="206">
        <v>0</v>
      </c>
      <c r="Z69" s="206">
        <v>68.040000000000006</v>
      </c>
      <c r="AA69" s="206">
        <v>22.05</v>
      </c>
      <c r="AB69" s="206">
        <v>0</v>
      </c>
      <c r="AC69" s="206">
        <v>8.32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45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17.600000000000001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78.930000000000007</v>
      </c>
      <c r="L70" s="206">
        <v>0</v>
      </c>
      <c r="M70" s="206">
        <v>0</v>
      </c>
      <c r="N70" s="206">
        <v>28.88</v>
      </c>
      <c r="O70" s="206">
        <v>48.5</v>
      </c>
      <c r="P70" s="206">
        <v>61.08</v>
      </c>
      <c r="Q70" s="206">
        <v>0</v>
      </c>
      <c r="R70" s="206">
        <v>5.18</v>
      </c>
      <c r="S70" s="206">
        <v>6.45</v>
      </c>
      <c r="T70" s="206">
        <v>0</v>
      </c>
      <c r="U70" s="206">
        <v>212.39</v>
      </c>
      <c r="V70" s="206">
        <v>1.27</v>
      </c>
      <c r="W70" s="206">
        <v>11.35</v>
      </c>
      <c r="X70" s="206">
        <v>36.07</v>
      </c>
      <c r="Y70" s="206">
        <v>0</v>
      </c>
      <c r="Z70" s="206">
        <v>68.040000000000006</v>
      </c>
      <c r="AA70" s="206">
        <v>22.05</v>
      </c>
      <c r="AB70" s="206">
        <v>0</v>
      </c>
      <c r="AC70" s="206">
        <v>8.32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45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13.33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78.930000000000007</v>
      </c>
      <c r="L71" s="206">
        <v>0</v>
      </c>
      <c r="M71" s="206">
        <v>0</v>
      </c>
      <c r="N71" s="206">
        <v>28.88</v>
      </c>
      <c r="O71" s="206">
        <v>48.5</v>
      </c>
      <c r="P71" s="206">
        <v>61.08</v>
      </c>
      <c r="Q71" s="206">
        <v>0</v>
      </c>
      <c r="R71" s="206">
        <v>5.18</v>
      </c>
      <c r="S71" s="206">
        <v>6.45</v>
      </c>
      <c r="T71" s="206">
        <v>0</v>
      </c>
      <c r="U71" s="206">
        <v>212.39</v>
      </c>
      <c r="V71" s="206">
        <v>1.27</v>
      </c>
      <c r="W71" s="206">
        <v>11.35</v>
      </c>
      <c r="X71" s="206">
        <v>36.07</v>
      </c>
      <c r="Y71" s="206">
        <v>0</v>
      </c>
      <c r="Z71" s="206">
        <v>68.040000000000006</v>
      </c>
      <c r="AA71" s="206">
        <v>22.05</v>
      </c>
      <c r="AB71" s="206">
        <v>0</v>
      </c>
      <c r="AC71" s="206">
        <v>8.32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10.48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78.930000000000007</v>
      </c>
      <c r="L72" s="206">
        <v>0</v>
      </c>
      <c r="M72" s="206">
        <v>0</v>
      </c>
      <c r="N72" s="206">
        <v>28.88</v>
      </c>
      <c r="O72" s="206">
        <v>48.5</v>
      </c>
      <c r="P72" s="206">
        <v>61.08</v>
      </c>
      <c r="Q72" s="206">
        <v>0</v>
      </c>
      <c r="R72" s="206">
        <v>5.18</v>
      </c>
      <c r="S72" s="206">
        <v>6.45</v>
      </c>
      <c r="T72" s="206">
        <v>0</v>
      </c>
      <c r="U72" s="206">
        <v>212.39</v>
      </c>
      <c r="V72" s="206">
        <v>1.27</v>
      </c>
      <c r="W72" s="206">
        <v>11.35</v>
      </c>
      <c r="X72" s="206">
        <v>36.07</v>
      </c>
      <c r="Y72" s="206">
        <v>0</v>
      </c>
      <c r="Z72" s="206">
        <v>68.040000000000006</v>
      </c>
      <c r="AA72" s="206">
        <v>22.05</v>
      </c>
      <c r="AB72" s="206">
        <v>0</v>
      </c>
      <c r="AC72" s="206">
        <v>8.32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9.02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78.930000000000007</v>
      </c>
      <c r="L73" s="206">
        <v>0</v>
      </c>
      <c r="M73" s="206">
        <v>0</v>
      </c>
      <c r="N73" s="206">
        <v>28.88</v>
      </c>
      <c r="O73" s="206">
        <v>48.5</v>
      </c>
      <c r="P73" s="206">
        <v>61.08</v>
      </c>
      <c r="Q73" s="206">
        <v>0</v>
      </c>
      <c r="R73" s="206">
        <v>5.18</v>
      </c>
      <c r="S73" s="206">
        <v>6.45</v>
      </c>
      <c r="T73" s="206">
        <v>0</v>
      </c>
      <c r="U73" s="206">
        <v>212.39</v>
      </c>
      <c r="V73" s="206">
        <v>1.27</v>
      </c>
      <c r="W73" s="206">
        <v>11.35</v>
      </c>
      <c r="X73" s="206">
        <v>36.07</v>
      </c>
      <c r="Y73" s="206">
        <v>0</v>
      </c>
      <c r="Z73" s="206">
        <v>68.040000000000006</v>
      </c>
      <c r="AA73" s="206">
        <v>22.05</v>
      </c>
      <c r="AB73" s="206">
        <v>0</v>
      </c>
      <c r="AC73" s="206">
        <v>8.32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6.3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78.930000000000007</v>
      </c>
      <c r="L74" s="206">
        <v>0</v>
      </c>
      <c r="M74" s="206">
        <v>0</v>
      </c>
      <c r="N74" s="206">
        <v>28.88</v>
      </c>
      <c r="O74" s="206">
        <v>48.5</v>
      </c>
      <c r="P74" s="206">
        <v>61.08</v>
      </c>
      <c r="Q74" s="206">
        <v>0</v>
      </c>
      <c r="R74" s="206">
        <v>5.18</v>
      </c>
      <c r="S74" s="206">
        <v>6.45</v>
      </c>
      <c r="T74" s="206">
        <v>0</v>
      </c>
      <c r="U74" s="206">
        <v>212.39</v>
      </c>
      <c r="V74" s="206">
        <v>1.27</v>
      </c>
      <c r="W74" s="206">
        <v>11.35</v>
      </c>
      <c r="X74" s="206">
        <v>36.07</v>
      </c>
      <c r="Y74" s="206">
        <v>0</v>
      </c>
      <c r="Z74" s="206">
        <v>68.040000000000006</v>
      </c>
      <c r="AA74" s="206">
        <v>22.05</v>
      </c>
      <c r="AB74" s="206">
        <v>0</v>
      </c>
      <c r="AC74" s="206">
        <v>8.32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4.26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78.930000000000007</v>
      </c>
      <c r="L75" s="206">
        <v>0</v>
      </c>
      <c r="M75" s="206">
        <v>0</v>
      </c>
      <c r="N75" s="206">
        <v>28.88</v>
      </c>
      <c r="O75" s="206">
        <v>48.5</v>
      </c>
      <c r="P75" s="206">
        <v>61.08</v>
      </c>
      <c r="Q75" s="206">
        <v>0</v>
      </c>
      <c r="R75" s="206">
        <v>5.18</v>
      </c>
      <c r="S75" s="206">
        <v>6.45</v>
      </c>
      <c r="T75" s="206">
        <v>0</v>
      </c>
      <c r="U75" s="206">
        <v>212.39</v>
      </c>
      <c r="V75" s="206">
        <v>1.27</v>
      </c>
      <c r="W75" s="206">
        <v>11.35</v>
      </c>
      <c r="X75" s="206">
        <v>36.07</v>
      </c>
      <c r="Y75" s="206">
        <v>0</v>
      </c>
      <c r="Z75" s="206">
        <v>68.040000000000006</v>
      </c>
      <c r="AA75" s="206">
        <v>22.05</v>
      </c>
      <c r="AB75" s="206">
        <v>0</v>
      </c>
      <c r="AC75" s="206">
        <v>8.32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78.930000000000007</v>
      </c>
      <c r="L76" s="206">
        <v>0</v>
      </c>
      <c r="M76" s="206">
        <v>0</v>
      </c>
      <c r="N76" s="206">
        <v>28.88</v>
      </c>
      <c r="O76" s="206">
        <v>48.5</v>
      </c>
      <c r="P76" s="206">
        <v>61.08</v>
      </c>
      <c r="Q76" s="206">
        <v>0</v>
      </c>
      <c r="R76" s="206">
        <v>5.18</v>
      </c>
      <c r="S76" s="206">
        <v>6.45</v>
      </c>
      <c r="T76" s="206">
        <v>0</v>
      </c>
      <c r="U76" s="206">
        <v>212.39</v>
      </c>
      <c r="V76" s="206">
        <v>1.27</v>
      </c>
      <c r="W76" s="206">
        <v>11.35</v>
      </c>
      <c r="X76" s="206">
        <v>36.07</v>
      </c>
      <c r="Y76" s="206">
        <v>0</v>
      </c>
      <c r="Z76" s="206">
        <v>68.040000000000006</v>
      </c>
      <c r="AA76" s="206">
        <v>22.05</v>
      </c>
      <c r="AB76" s="206">
        <v>0</v>
      </c>
      <c r="AC76" s="206">
        <v>8.32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78.930000000000007</v>
      </c>
      <c r="L77" s="206">
        <v>0</v>
      </c>
      <c r="M77" s="206">
        <v>0</v>
      </c>
      <c r="N77" s="206">
        <v>28.88</v>
      </c>
      <c r="O77" s="206">
        <v>48.5</v>
      </c>
      <c r="P77" s="206">
        <v>60.71</v>
      </c>
      <c r="Q77" s="206">
        <v>0</v>
      </c>
      <c r="R77" s="206">
        <v>5.18</v>
      </c>
      <c r="S77" s="206">
        <v>6.45</v>
      </c>
      <c r="T77" s="206">
        <v>0</v>
      </c>
      <c r="U77" s="206">
        <v>212.39</v>
      </c>
      <c r="V77" s="206">
        <v>1.27</v>
      </c>
      <c r="W77" s="206">
        <v>11.35</v>
      </c>
      <c r="X77" s="206">
        <v>36.07</v>
      </c>
      <c r="Y77" s="206">
        <v>0</v>
      </c>
      <c r="Z77" s="206">
        <v>68.040000000000006</v>
      </c>
      <c r="AA77" s="206">
        <v>22.05</v>
      </c>
      <c r="AB77" s="206">
        <v>0</v>
      </c>
      <c r="AC77" s="206">
        <v>8.32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45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78.930000000000007</v>
      </c>
      <c r="L78" s="206">
        <v>0</v>
      </c>
      <c r="M78" s="206">
        <v>0</v>
      </c>
      <c r="N78" s="206">
        <v>28.88</v>
      </c>
      <c r="O78" s="206">
        <v>48.5</v>
      </c>
      <c r="P78" s="206">
        <v>60.71</v>
      </c>
      <c r="Q78" s="206">
        <v>0</v>
      </c>
      <c r="R78" s="206">
        <v>5.18</v>
      </c>
      <c r="S78" s="206">
        <v>6.45</v>
      </c>
      <c r="T78" s="206">
        <v>0</v>
      </c>
      <c r="U78" s="206">
        <v>212.39</v>
      </c>
      <c r="V78" s="206">
        <v>1.27</v>
      </c>
      <c r="W78" s="206">
        <v>11.35</v>
      </c>
      <c r="X78" s="206">
        <v>36.07</v>
      </c>
      <c r="Y78" s="206">
        <v>0</v>
      </c>
      <c r="Z78" s="206">
        <v>68.040000000000006</v>
      </c>
      <c r="AA78" s="206">
        <v>22.05</v>
      </c>
      <c r="AB78" s="206">
        <v>0</v>
      </c>
      <c r="AC78" s="206">
        <v>8.32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45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78.930000000000007</v>
      </c>
      <c r="L79" s="206">
        <v>0</v>
      </c>
      <c r="M79" s="206">
        <v>0</v>
      </c>
      <c r="N79" s="206">
        <v>28.88</v>
      </c>
      <c r="O79" s="206">
        <v>48.5</v>
      </c>
      <c r="P79" s="206">
        <v>60.71</v>
      </c>
      <c r="Q79" s="206">
        <v>0</v>
      </c>
      <c r="R79" s="206">
        <v>5.18</v>
      </c>
      <c r="S79" s="206">
        <v>6.45</v>
      </c>
      <c r="T79" s="206">
        <v>0</v>
      </c>
      <c r="U79" s="206">
        <v>212.39</v>
      </c>
      <c r="V79" s="206">
        <v>1.27</v>
      </c>
      <c r="W79" s="206">
        <v>11.35</v>
      </c>
      <c r="X79" s="206">
        <v>36.07</v>
      </c>
      <c r="Y79" s="206">
        <v>0</v>
      </c>
      <c r="Z79" s="206">
        <v>68.040000000000006</v>
      </c>
      <c r="AA79" s="206">
        <v>22.05</v>
      </c>
      <c r="AB79" s="206">
        <v>0</v>
      </c>
      <c r="AC79" s="206">
        <v>8.32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45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78.930000000000007</v>
      </c>
      <c r="L80" s="206">
        <v>0</v>
      </c>
      <c r="M80" s="206">
        <v>0</v>
      </c>
      <c r="N80" s="206">
        <v>28.88</v>
      </c>
      <c r="O80" s="206">
        <v>48.5</v>
      </c>
      <c r="P80" s="206">
        <v>60.71</v>
      </c>
      <c r="Q80" s="206">
        <v>0</v>
      </c>
      <c r="R80" s="206">
        <v>5.18</v>
      </c>
      <c r="S80" s="206">
        <v>6.45</v>
      </c>
      <c r="T80" s="206">
        <v>0</v>
      </c>
      <c r="U80" s="206">
        <v>212.39</v>
      </c>
      <c r="V80" s="206">
        <v>1.27</v>
      </c>
      <c r="W80" s="206">
        <v>11.35</v>
      </c>
      <c r="X80" s="206">
        <v>36.07</v>
      </c>
      <c r="Y80" s="206">
        <v>0</v>
      </c>
      <c r="Z80" s="206">
        <v>68.040000000000006</v>
      </c>
      <c r="AA80" s="206">
        <v>22.05</v>
      </c>
      <c r="AB80" s="206">
        <v>0</v>
      </c>
      <c r="AC80" s="206">
        <v>8.32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45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37.54</v>
      </c>
      <c r="L81" s="206">
        <v>0</v>
      </c>
      <c r="M81" s="206">
        <v>0</v>
      </c>
      <c r="N81" s="206">
        <v>28.88</v>
      </c>
      <c r="O81" s="206">
        <v>48.5</v>
      </c>
      <c r="P81" s="206">
        <v>59.04</v>
      </c>
      <c r="Q81" s="206">
        <v>0</v>
      </c>
      <c r="R81" s="206">
        <v>5.18</v>
      </c>
      <c r="S81" s="206">
        <v>6.45</v>
      </c>
      <c r="T81" s="206">
        <v>0</v>
      </c>
      <c r="U81" s="206">
        <v>212.39</v>
      </c>
      <c r="V81" s="206">
        <v>1.31</v>
      </c>
      <c r="W81" s="206">
        <v>11.35</v>
      </c>
      <c r="X81" s="206">
        <v>36.07</v>
      </c>
      <c r="Y81" s="206">
        <v>0</v>
      </c>
      <c r="Z81" s="206">
        <v>68.040000000000006</v>
      </c>
      <c r="AA81" s="206">
        <v>22.05</v>
      </c>
      <c r="AB81" s="206">
        <v>0</v>
      </c>
      <c r="AC81" s="206">
        <v>8.32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45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37.54</v>
      </c>
      <c r="L82" s="206">
        <v>0</v>
      </c>
      <c r="M82" s="206">
        <v>0</v>
      </c>
      <c r="N82" s="206">
        <v>28.88</v>
      </c>
      <c r="O82" s="206">
        <v>48.5</v>
      </c>
      <c r="P82" s="206">
        <v>59.04</v>
      </c>
      <c r="Q82" s="206">
        <v>0</v>
      </c>
      <c r="R82" s="206">
        <v>5.18</v>
      </c>
      <c r="S82" s="206">
        <v>6.45</v>
      </c>
      <c r="T82" s="206">
        <v>0</v>
      </c>
      <c r="U82" s="206">
        <v>212.39</v>
      </c>
      <c r="V82" s="206">
        <v>1.31</v>
      </c>
      <c r="W82" s="206">
        <v>11.35</v>
      </c>
      <c r="X82" s="206">
        <v>36.07</v>
      </c>
      <c r="Y82" s="206">
        <v>0</v>
      </c>
      <c r="Z82" s="206">
        <v>68.040000000000006</v>
      </c>
      <c r="AA82" s="206">
        <v>22.05</v>
      </c>
      <c r="AB82" s="206">
        <v>0</v>
      </c>
      <c r="AC82" s="206">
        <v>8.32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45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37.54</v>
      </c>
      <c r="L83" s="206">
        <v>0</v>
      </c>
      <c r="M83" s="206">
        <v>0</v>
      </c>
      <c r="N83" s="206">
        <v>28.88</v>
      </c>
      <c r="O83" s="206">
        <v>48.5</v>
      </c>
      <c r="P83" s="206">
        <v>59.04</v>
      </c>
      <c r="Q83" s="206">
        <v>0</v>
      </c>
      <c r="R83" s="206">
        <v>5.18</v>
      </c>
      <c r="S83" s="206">
        <v>6.45</v>
      </c>
      <c r="T83" s="206">
        <v>0</v>
      </c>
      <c r="U83" s="206">
        <v>212.39</v>
      </c>
      <c r="V83" s="206">
        <v>1.32</v>
      </c>
      <c r="W83" s="206">
        <v>10.45</v>
      </c>
      <c r="X83" s="206">
        <v>36.07</v>
      </c>
      <c r="Y83" s="206">
        <v>0</v>
      </c>
      <c r="Z83" s="206">
        <v>68.040000000000006</v>
      </c>
      <c r="AA83" s="206">
        <v>22.05</v>
      </c>
      <c r="AB83" s="206">
        <v>0</v>
      </c>
      <c r="AC83" s="206">
        <v>8.32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45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37.54</v>
      </c>
      <c r="L84" s="206">
        <v>0</v>
      </c>
      <c r="M84" s="206">
        <v>0</v>
      </c>
      <c r="N84" s="206">
        <v>28.88</v>
      </c>
      <c r="O84" s="206">
        <v>48.5</v>
      </c>
      <c r="P84" s="206">
        <v>59.04</v>
      </c>
      <c r="Q84" s="206">
        <v>0</v>
      </c>
      <c r="R84" s="206">
        <v>5.18</v>
      </c>
      <c r="S84" s="206">
        <v>6.45</v>
      </c>
      <c r="T84" s="206">
        <v>0</v>
      </c>
      <c r="U84" s="206">
        <v>212.39</v>
      </c>
      <c r="V84" s="206">
        <v>1.32</v>
      </c>
      <c r="W84" s="206">
        <v>10.45</v>
      </c>
      <c r="X84" s="206">
        <v>36.07</v>
      </c>
      <c r="Y84" s="206">
        <v>0</v>
      </c>
      <c r="Z84" s="206">
        <v>68.040000000000006</v>
      </c>
      <c r="AA84" s="206">
        <v>22.05</v>
      </c>
      <c r="AB84" s="206">
        <v>0</v>
      </c>
      <c r="AC84" s="206">
        <v>8.32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45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37.54</v>
      </c>
      <c r="L85" s="206">
        <v>0</v>
      </c>
      <c r="M85" s="206">
        <v>0</v>
      </c>
      <c r="N85" s="206">
        <v>28.88</v>
      </c>
      <c r="O85" s="206">
        <v>48.5</v>
      </c>
      <c r="P85" s="206">
        <v>59.04</v>
      </c>
      <c r="Q85" s="206">
        <v>0</v>
      </c>
      <c r="R85" s="206">
        <v>5.18</v>
      </c>
      <c r="S85" s="206">
        <v>6.45</v>
      </c>
      <c r="T85" s="206">
        <v>0</v>
      </c>
      <c r="U85" s="206">
        <v>212.39</v>
      </c>
      <c r="V85" s="206">
        <v>2</v>
      </c>
      <c r="W85" s="206">
        <v>10.45</v>
      </c>
      <c r="X85" s="206">
        <v>36.07</v>
      </c>
      <c r="Y85" s="206">
        <v>0</v>
      </c>
      <c r="Z85" s="206">
        <v>68.040000000000006</v>
      </c>
      <c r="AA85" s="206">
        <v>22.05</v>
      </c>
      <c r="AB85" s="206">
        <v>0</v>
      </c>
      <c r="AC85" s="206">
        <v>8.32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45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37.54</v>
      </c>
      <c r="L86" s="206">
        <v>0</v>
      </c>
      <c r="M86" s="206">
        <v>0</v>
      </c>
      <c r="N86" s="206">
        <v>28.88</v>
      </c>
      <c r="O86" s="206">
        <v>48.5</v>
      </c>
      <c r="P86" s="206">
        <v>59.04</v>
      </c>
      <c r="Q86" s="206">
        <v>0</v>
      </c>
      <c r="R86" s="206">
        <v>5.18</v>
      </c>
      <c r="S86" s="206">
        <v>6.45</v>
      </c>
      <c r="T86" s="206">
        <v>0</v>
      </c>
      <c r="U86" s="206">
        <v>212.39</v>
      </c>
      <c r="V86" s="206">
        <v>2</v>
      </c>
      <c r="W86" s="206">
        <v>10.45</v>
      </c>
      <c r="X86" s="206">
        <v>36.07</v>
      </c>
      <c r="Y86" s="206">
        <v>0</v>
      </c>
      <c r="Z86" s="206">
        <v>68.040000000000006</v>
      </c>
      <c r="AA86" s="206">
        <v>22.05</v>
      </c>
      <c r="AB86" s="206">
        <v>0</v>
      </c>
      <c r="AC86" s="206">
        <v>8.32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45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36.14</v>
      </c>
      <c r="L87" s="206">
        <v>0</v>
      </c>
      <c r="M87" s="206">
        <v>0</v>
      </c>
      <c r="N87" s="206">
        <v>28.88</v>
      </c>
      <c r="O87" s="206">
        <v>48.5</v>
      </c>
      <c r="P87" s="206">
        <v>59.04</v>
      </c>
      <c r="Q87" s="206">
        <v>0</v>
      </c>
      <c r="R87" s="206">
        <v>2.89</v>
      </c>
      <c r="S87" s="206">
        <v>1.92</v>
      </c>
      <c r="T87" s="206">
        <v>0</v>
      </c>
      <c r="U87" s="206">
        <v>212.39</v>
      </c>
      <c r="V87" s="206">
        <v>0</v>
      </c>
      <c r="W87" s="206">
        <v>10.45</v>
      </c>
      <c r="X87" s="206">
        <v>36.07</v>
      </c>
      <c r="Y87" s="206">
        <v>0</v>
      </c>
      <c r="Z87" s="206">
        <v>68.040000000000006</v>
      </c>
      <c r="AA87" s="206">
        <v>22.05</v>
      </c>
      <c r="AB87" s="206">
        <v>0</v>
      </c>
      <c r="AC87" s="206">
        <v>8.32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45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36.14</v>
      </c>
      <c r="L88" s="206">
        <v>0</v>
      </c>
      <c r="M88" s="206">
        <v>0</v>
      </c>
      <c r="N88" s="206">
        <v>28.88</v>
      </c>
      <c r="O88" s="206">
        <v>48.5</v>
      </c>
      <c r="P88" s="206">
        <v>59.04</v>
      </c>
      <c r="Q88" s="206">
        <v>0</v>
      </c>
      <c r="R88" s="206">
        <v>2.89</v>
      </c>
      <c r="S88" s="206">
        <v>1.92</v>
      </c>
      <c r="T88" s="206">
        <v>0</v>
      </c>
      <c r="U88" s="206">
        <v>212.39</v>
      </c>
      <c r="V88" s="206">
        <v>0</v>
      </c>
      <c r="W88" s="206">
        <v>10.45</v>
      </c>
      <c r="X88" s="206">
        <v>36.07</v>
      </c>
      <c r="Y88" s="206">
        <v>0</v>
      </c>
      <c r="Z88" s="206">
        <v>68.040000000000006</v>
      </c>
      <c r="AA88" s="206">
        <v>22.05</v>
      </c>
      <c r="AB88" s="206">
        <v>0</v>
      </c>
      <c r="AC88" s="206">
        <v>8.32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45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36.14</v>
      </c>
      <c r="L89" s="206">
        <v>0</v>
      </c>
      <c r="M89" s="206">
        <v>0</v>
      </c>
      <c r="N89" s="206">
        <v>28.88</v>
      </c>
      <c r="O89" s="206">
        <v>48.5</v>
      </c>
      <c r="P89" s="206">
        <v>59.04</v>
      </c>
      <c r="Q89" s="206">
        <v>0</v>
      </c>
      <c r="R89" s="206">
        <v>2.89</v>
      </c>
      <c r="S89" s="206">
        <v>1.92</v>
      </c>
      <c r="T89" s="206">
        <v>0</v>
      </c>
      <c r="U89" s="206">
        <v>212.39</v>
      </c>
      <c r="V89" s="206">
        <v>0</v>
      </c>
      <c r="W89" s="206">
        <v>11.35</v>
      </c>
      <c r="X89" s="206">
        <v>36.07</v>
      </c>
      <c r="Y89" s="206">
        <v>0</v>
      </c>
      <c r="Z89" s="206">
        <v>68.040000000000006</v>
      </c>
      <c r="AA89" s="206">
        <v>22.05</v>
      </c>
      <c r="AB89" s="206">
        <v>0</v>
      </c>
      <c r="AC89" s="206">
        <v>8.32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48.58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36.14</v>
      </c>
      <c r="L90" s="206">
        <v>0</v>
      </c>
      <c r="M90" s="206">
        <v>0</v>
      </c>
      <c r="N90" s="206">
        <v>28.88</v>
      </c>
      <c r="O90" s="206">
        <v>48.5</v>
      </c>
      <c r="P90" s="206">
        <v>59.04</v>
      </c>
      <c r="Q90" s="206">
        <v>0</v>
      </c>
      <c r="R90" s="206">
        <v>2.89</v>
      </c>
      <c r="S90" s="206">
        <v>1.92</v>
      </c>
      <c r="T90" s="206">
        <v>0</v>
      </c>
      <c r="U90" s="206">
        <v>212.39</v>
      </c>
      <c r="V90" s="206">
        <v>0</v>
      </c>
      <c r="W90" s="206">
        <v>11.35</v>
      </c>
      <c r="X90" s="206">
        <v>36.07</v>
      </c>
      <c r="Y90" s="206">
        <v>0</v>
      </c>
      <c r="Z90" s="206">
        <v>68.040000000000006</v>
      </c>
      <c r="AA90" s="206">
        <v>22.05</v>
      </c>
      <c r="AB90" s="206">
        <v>0</v>
      </c>
      <c r="AC90" s="206">
        <v>8.32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48.58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36.14</v>
      </c>
      <c r="L91" s="206">
        <v>0</v>
      </c>
      <c r="M91" s="206">
        <v>0</v>
      </c>
      <c r="N91" s="206">
        <v>28.88</v>
      </c>
      <c r="O91" s="206">
        <v>48.5</v>
      </c>
      <c r="P91" s="206">
        <v>59.04</v>
      </c>
      <c r="Q91" s="206">
        <v>0</v>
      </c>
      <c r="R91" s="206">
        <v>2.89</v>
      </c>
      <c r="S91" s="206">
        <v>1.92</v>
      </c>
      <c r="T91" s="206">
        <v>0</v>
      </c>
      <c r="U91" s="206">
        <v>212.39</v>
      </c>
      <c r="V91" s="206">
        <v>0</v>
      </c>
      <c r="W91" s="206">
        <v>11.35</v>
      </c>
      <c r="X91" s="206">
        <v>36.07</v>
      </c>
      <c r="Y91" s="206">
        <v>0</v>
      </c>
      <c r="Z91" s="206">
        <v>68.040000000000006</v>
      </c>
      <c r="AA91" s="206">
        <v>22.05</v>
      </c>
      <c r="AB91" s="206">
        <v>0</v>
      </c>
      <c r="AC91" s="206">
        <v>8.32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48.58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36.14</v>
      </c>
      <c r="L92" s="206">
        <v>0</v>
      </c>
      <c r="M92" s="206">
        <v>0</v>
      </c>
      <c r="N92" s="206">
        <v>28.88</v>
      </c>
      <c r="O92" s="206">
        <v>48.5</v>
      </c>
      <c r="P92" s="206">
        <v>59.04</v>
      </c>
      <c r="Q92" s="206">
        <v>0</v>
      </c>
      <c r="R92" s="206">
        <v>2.89</v>
      </c>
      <c r="S92" s="206">
        <v>1.92</v>
      </c>
      <c r="T92" s="206">
        <v>0</v>
      </c>
      <c r="U92" s="206">
        <v>212.39</v>
      </c>
      <c r="V92" s="206">
        <v>0</v>
      </c>
      <c r="W92" s="206">
        <v>11.35</v>
      </c>
      <c r="X92" s="206">
        <v>36.07</v>
      </c>
      <c r="Y92" s="206">
        <v>0</v>
      </c>
      <c r="Z92" s="206">
        <v>68.040000000000006</v>
      </c>
      <c r="AA92" s="206">
        <v>22.05</v>
      </c>
      <c r="AB92" s="206">
        <v>0</v>
      </c>
      <c r="AC92" s="206">
        <v>8.32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48.58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36.14</v>
      </c>
      <c r="L93" s="206">
        <v>0</v>
      </c>
      <c r="M93" s="206">
        <v>0</v>
      </c>
      <c r="N93" s="206">
        <v>28.88</v>
      </c>
      <c r="O93" s="206">
        <v>48.5</v>
      </c>
      <c r="P93" s="206">
        <v>59.04</v>
      </c>
      <c r="Q93" s="206">
        <v>0</v>
      </c>
      <c r="R93" s="206">
        <v>2.89</v>
      </c>
      <c r="S93" s="206">
        <v>1.92</v>
      </c>
      <c r="T93" s="206">
        <v>0</v>
      </c>
      <c r="U93" s="206">
        <v>212.39</v>
      </c>
      <c r="V93" s="206">
        <v>0</v>
      </c>
      <c r="W93" s="206">
        <v>11.35</v>
      </c>
      <c r="X93" s="206">
        <v>32.450000000000003</v>
      </c>
      <c r="Y93" s="206">
        <v>0</v>
      </c>
      <c r="Z93" s="206">
        <v>68.040000000000006</v>
      </c>
      <c r="AA93" s="206">
        <v>22.05</v>
      </c>
      <c r="AB93" s="206">
        <v>0</v>
      </c>
      <c r="AC93" s="206">
        <v>8.32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48.58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36.14</v>
      </c>
      <c r="L94" s="206">
        <v>0</v>
      </c>
      <c r="M94" s="206">
        <v>0</v>
      </c>
      <c r="N94" s="206">
        <v>28.88</v>
      </c>
      <c r="O94" s="206">
        <v>48.5</v>
      </c>
      <c r="P94" s="206">
        <v>59.04</v>
      </c>
      <c r="Q94" s="206">
        <v>0</v>
      </c>
      <c r="R94" s="206">
        <v>2.89</v>
      </c>
      <c r="S94" s="206">
        <v>1.92</v>
      </c>
      <c r="T94" s="206">
        <v>0</v>
      </c>
      <c r="U94" s="206">
        <v>212.39</v>
      </c>
      <c r="V94" s="206">
        <v>0</v>
      </c>
      <c r="W94" s="206">
        <v>11.35</v>
      </c>
      <c r="X94" s="206">
        <v>27.03</v>
      </c>
      <c r="Y94" s="206">
        <v>0</v>
      </c>
      <c r="Z94" s="206">
        <v>68.040000000000006</v>
      </c>
      <c r="AA94" s="206">
        <v>22.05</v>
      </c>
      <c r="AB94" s="206">
        <v>0</v>
      </c>
      <c r="AC94" s="206">
        <v>7.98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48.58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36.14</v>
      </c>
      <c r="L95" s="206">
        <v>0</v>
      </c>
      <c r="M95" s="206">
        <v>0</v>
      </c>
      <c r="N95" s="206">
        <v>28.88</v>
      </c>
      <c r="O95" s="206">
        <v>48.5</v>
      </c>
      <c r="P95" s="206">
        <v>59.04</v>
      </c>
      <c r="Q95" s="206">
        <v>0</v>
      </c>
      <c r="R95" s="206">
        <v>2.89</v>
      </c>
      <c r="S95" s="206">
        <v>1.92</v>
      </c>
      <c r="T95" s="206">
        <v>0</v>
      </c>
      <c r="U95" s="206">
        <v>212.39</v>
      </c>
      <c r="V95" s="206">
        <v>0</v>
      </c>
      <c r="W95" s="206">
        <v>11.35</v>
      </c>
      <c r="X95" s="206">
        <v>21.62</v>
      </c>
      <c r="Y95" s="206">
        <v>0</v>
      </c>
      <c r="Z95" s="206">
        <v>68.040000000000006</v>
      </c>
      <c r="AA95" s="206">
        <v>22.05</v>
      </c>
      <c r="AB95" s="206">
        <v>0</v>
      </c>
      <c r="AC95" s="206">
        <v>7.98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48.58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36.14</v>
      </c>
      <c r="L96" s="206">
        <v>0</v>
      </c>
      <c r="M96" s="206">
        <v>0</v>
      </c>
      <c r="N96" s="206">
        <v>28.88</v>
      </c>
      <c r="O96" s="206">
        <v>48.5</v>
      </c>
      <c r="P96" s="206">
        <v>59.04</v>
      </c>
      <c r="Q96" s="206">
        <v>0</v>
      </c>
      <c r="R96" s="206">
        <v>2.89</v>
      </c>
      <c r="S96" s="206">
        <v>1.92</v>
      </c>
      <c r="T96" s="206">
        <v>0</v>
      </c>
      <c r="U96" s="206">
        <v>212.39</v>
      </c>
      <c r="V96" s="206">
        <v>0</v>
      </c>
      <c r="W96" s="206">
        <v>11.35</v>
      </c>
      <c r="X96" s="206">
        <v>19.829999999999998</v>
      </c>
      <c r="Y96" s="206">
        <v>0</v>
      </c>
      <c r="Z96" s="206">
        <v>68.040000000000006</v>
      </c>
      <c r="AA96" s="206">
        <v>22.05</v>
      </c>
      <c r="AB96" s="206">
        <v>0</v>
      </c>
      <c r="AC96" s="206">
        <v>7.98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48.58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36.14</v>
      </c>
      <c r="L97" s="206">
        <v>0</v>
      </c>
      <c r="M97" s="206">
        <v>0</v>
      </c>
      <c r="N97" s="206">
        <v>28.88</v>
      </c>
      <c r="O97" s="206">
        <v>48.5</v>
      </c>
      <c r="P97" s="206">
        <v>59.04</v>
      </c>
      <c r="Q97" s="206">
        <v>0</v>
      </c>
      <c r="R97" s="206">
        <v>2.89</v>
      </c>
      <c r="S97" s="206">
        <v>1.92</v>
      </c>
      <c r="T97" s="206">
        <v>0</v>
      </c>
      <c r="U97" s="206">
        <v>212.39</v>
      </c>
      <c r="V97" s="206">
        <v>0</v>
      </c>
      <c r="W97" s="206">
        <v>4.8099999999999996</v>
      </c>
      <c r="X97" s="206">
        <v>17.899999999999999</v>
      </c>
      <c r="Y97" s="206">
        <v>0</v>
      </c>
      <c r="Z97" s="206">
        <v>32.729999999999997</v>
      </c>
      <c r="AA97" s="206">
        <v>9.6300000000000008</v>
      </c>
      <c r="AB97" s="206">
        <v>0</v>
      </c>
      <c r="AC97" s="206">
        <v>7.98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48.58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36.14</v>
      </c>
      <c r="L98" s="206">
        <v>0</v>
      </c>
      <c r="M98" s="206">
        <v>0</v>
      </c>
      <c r="N98" s="206">
        <v>28.88</v>
      </c>
      <c r="O98" s="206">
        <v>48.5</v>
      </c>
      <c r="P98" s="206">
        <v>59.04</v>
      </c>
      <c r="Q98" s="206">
        <v>0</v>
      </c>
      <c r="R98" s="206">
        <v>2.89</v>
      </c>
      <c r="S98" s="206">
        <v>2</v>
      </c>
      <c r="T98" s="206">
        <v>0</v>
      </c>
      <c r="U98" s="206">
        <v>212.39</v>
      </c>
      <c r="V98" s="206">
        <v>0</v>
      </c>
      <c r="W98" s="206">
        <v>4.8099999999999996</v>
      </c>
      <c r="X98" s="206">
        <v>17.899999999999999</v>
      </c>
      <c r="Y98" s="206">
        <v>0</v>
      </c>
      <c r="Z98" s="206">
        <v>32.729999999999997</v>
      </c>
      <c r="AA98" s="206">
        <v>9.6300000000000008</v>
      </c>
      <c r="AB98" s="206">
        <v>0</v>
      </c>
      <c r="AC98" s="206">
        <v>7.98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48.58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1.2485750000000004</v>
      </c>
      <c r="L99">
        <f t="shared" si="0"/>
        <v>7.0349999999999996E-3</v>
      </c>
      <c r="M99">
        <f t="shared" si="0"/>
        <v>0</v>
      </c>
      <c r="N99">
        <f t="shared" si="0"/>
        <v>0.69312000000000162</v>
      </c>
      <c r="O99">
        <f t="shared" si="0"/>
        <v>1.1639999999999999</v>
      </c>
      <c r="P99">
        <f t="shared" si="0"/>
        <v>1.3956699999999993</v>
      </c>
      <c r="Q99">
        <f t="shared" si="0"/>
        <v>0</v>
      </c>
      <c r="R99">
        <f t="shared" si="0"/>
        <v>9.438999999999996E-2</v>
      </c>
      <c r="S99">
        <f t="shared" si="0"/>
        <v>9.8417499999999908E-2</v>
      </c>
      <c r="T99">
        <f t="shared" si="0"/>
        <v>0</v>
      </c>
      <c r="U99">
        <f t="shared" si="0"/>
        <v>5.2120524999999969</v>
      </c>
      <c r="V99">
        <f t="shared" si="0"/>
        <v>1.7627500000000011E-2</v>
      </c>
      <c r="W99">
        <f t="shared" si="0"/>
        <v>0.24489000000000036</v>
      </c>
      <c r="X99">
        <f t="shared" si="0"/>
        <v>0.78016750000000068</v>
      </c>
      <c r="Y99">
        <f t="shared" si="0"/>
        <v>0</v>
      </c>
      <c r="Z99">
        <f t="shared" si="0"/>
        <v>1.4564099999999991</v>
      </c>
      <c r="AA99">
        <f t="shared" si="0"/>
        <v>0.4670999999999994</v>
      </c>
      <c r="AB99">
        <f t="shared" si="0"/>
        <v>0</v>
      </c>
      <c r="AC99">
        <f t="shared" si="0"/>
        <v>0.20271500000000034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1.1244149999999999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0.2593224999999999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9.2200000000000006</v>
      </c>
      <c r="M3" s="206">
        <v>13.58</v>
      </c>
      <c r="N3" s="206">
        <v>34.89</v>
      </c>
      <c r="O3" s="206">
        <v>0</v>
      </c>
      <c r="P3" s="206">
        <v>37.08</v>
      </c>
      <c r="Q3" s="206">
        <v>0</v>
      </c>
      <c r="R3" s="206">
        <v>1.92</v>
      </c>
      <c r="S3" s="206">
        <v>1.93</v>
      </c>
      <c r="T3" s="206">
        <v>0</v>
      </c>
      <c r="U3" s="206">
        <v>16.489999999999998</v>
      </c>
      <c r="V3" s="206">
        <v>0</v>
      </c>
      <c r="W3" s="206">
        <v>13.48</v>
      </c>
      <c r="X3" s="206">
        <v>42.35</v>
      </c>
      <c r="Y3" s="206">
        <v>0</v>
      </c>
      <c r="Z3" s="206">
        <v>48.13</v>
      </c>
      <c r="AA3" s="206">
        <v>25.99</v>
      </c>
      <c r="AB3" s="206">
        <v>0</v>
      </c>
      <c r="AC3" s="206">
        <v>12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58.71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9.2200000000000006</v>
      </c>
      <c r="M4" s="206">
        <v>13.58</v>
      </c>
      <c r="N4" s="206">
        <v>34.89</v>
      </c>
      <c r="O4" s="206">
        <v>0</v>
      </c>
      <c r="P4" s="206">
        <v>37.08</v>
      </c>
      <c r="Q4" s="206">
        <v>0</v>
      </c>
      <c r="R4" s="206">
        <v>1.92</v>
      </c>
      <c r="S4" s="206">
        <v>1.93</v>
      </c>
      <c r="T4" s="206">
        <v>0</v>
      </c>
      <c r="U4" s="206">
        <v>16.489999999999998</v>
      </c>
      <c r="V4" s="206">
        <v>0</v>
      </c>
      <c r="W4" s="206">
        <v>13.48</v>
      </c>
      <c r="X4" s="206">
        <v>42.35</v>
      </c>
      <c r="Y4" s="206">
        <v>0</v>
      </c>
      <c r="Z4" s="206">
        <v>48.13</v>
      </c>
      <c r="AA4" s="206">
        <v>25.99</v>
      </c>
      <c r="AB4" s="206">
        <v>0</v>
      </c>
      <c r="AC4" s="206">
        <v>12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58.71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9.2200000000000006</v>
      </c>
      <c r="M5" s="206">
        <v>13.58</v>
      </c>
      <c r="N5" s="206">
        <v>34.89</v>
      </c>
      <c r="O5" s="206">
        <v>0</v>
      </c>
      <c r="P5" s="206">
        <v>37.08</v>
      </c>
      <c r="Q5" s="206">
        <v>0</v>
      </c>
      <c r="R5" s="206">
        <v>1.92</v>
      </c>
      <c r="S5" s="206">
        <v>1.93</v>
      </c>
      <c r="T5" s="206">
        <v>0</v>
      </c>
      <c r="U5" s="206">
        <v>16.489999999999998</v>
      </c>
      <c r="V5" s="206">
        <v>0</v>
      </c>
      <c r="W5" s="206">
        <v>13.48</v>
      </c>
      <c r="X5" s="206">
        <v>42.35</v>
      </c>
      <c r="Y5" s="206">
        <v>0</v>
      </c>
      <c r="Z5" s="206">
        <v>48.13</v>
      </c>
      <c r="AA5" s="206">
        <v>25.99</v>
      </c>
      <c r="AB5" s="206">
        <v>0</v>
      </c>
      <c r="AC5" s="206">
        <v>12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58.71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9.2200000000000006</v>
      </c>
      <c r="M6" s="206">
        <v>13.58</v>
      </c>
      <c r="N6" s="206">
        <v>34.89</v>
      </c>
      <c r="O6" s="206">
        <v>0</v>
      </c>
      <c r="P6" s="206">
        <v>37.08</v>
      </c>
      <c r="Q6" s="206">
        <v>0</v>
      </c>
      <c r="R6" s="206">
        <v>1.92</v>
      </c>
      <c r="S6" s="206">
        <v>1.93</v>
      </c>
      <c r="T6" s="206">
        <v>0</v>
      </c>
      <c r="U6" s="206">
        <v>16.489999999999998</v>
      </c>
      <c r="V6" s="206">
        <v>0</v>
      </c>
      <c r="W6" s="206">
        <v>13.48</v>
      </c>
      <c r="X6" s="206">
        <v>42.35</v>
      </c>
      <c r="Y6" s="206">
        <v>0</v>
      </c>
      <c r="Z6" s="206">
        <v>48.13</v>
      </c>
      <c r="AA6" s="206">
        <v>25.99</v>
      </c>
      <c r="AB6" s="206">
        <v>0</v>
      </c>
      <c r="AC6" s="206">
        <v>12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58.71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9.66</v>
      </c>
      <c r="M7" s="206">
        <v>13.58</v>
      </c>
      <c r="N7" s="206">
        <v>34.89</v>
      </c>
      <c r="O7" s="206">
        <v>0</v>
      </c>
      <c r="P7" s="206">
        <v>37.08</v>
      </c>
      <c r="Q7" s="206">
        <v>0</v>
      </c>
      <c r="R7" s="206">
        <v>1.92</v>
      </c>
      <c r="S7" s="206">
        <v>1.93</v>
      </c>
      <c r="T7" s="206">
        <v>0</v>
      </c>
      <c r="U7" s="206">
        <v>16.489999999999998</v>
      </c>
      <c r="V7" s="206">
        <v>0</v>
      </c>
      <c r="W7" s="206">
        <v>13.48</v>
      </c>
      <c r="X7" s="206">
        <v>42.36</v>
      </c>
      <c r="Y7" s="206">
        <v>0</v>
      </c>
      <c r="Z7" s="206">
        <v>38.5</v>
      </c>
      <c r="AA7" s="206">
        <v>25.99</v>
      </c>
      <c r="AB7" s="206">
        <v>0</v>
      </c>
      <c r="AC7" s="206">
        <v>12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58.71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9.66</v>
      </c>
      <c r="M8" s="206">
        <v>13.58</v>
      </c>
      <c r="N8" s="206">
        <v>34.89</v>
      </c>
      <c r="O8" s="206">
        <v>0</v>
      </c>
      <c r="P8" s="206">
        <v>37.08</v>
      </c>
      <c r="Q8" s="206">
        <v>0</v>
      </c>
      <c r="R8" s="206">
        <v>2.93</v>
      </c>
      <c r="S8" s="206">
        <v>3.38</v>
      </c>
      <c r="T8" s="206">
        <v>0</v>
      </c>
      <c r="U8" s="206">
        <v>16.489999999999998</v>
      </c>
      <c r="V8" s="206">
        <v>0</v>
      </c>
      <c r="W8" s="206">
        <v>13.48</v>
      </c>
      <c r="X8" s="206">
        <v>42.36</v>
      </c>
      <c r="Y8" s="206">
        <v>0</v>
      </c>
      <c r="Z8" s="206">
        <v>28.88</v>
      </c>
      <c r="AA8" s="206">
        <v>25.99</v>
      </c>
      <c r="AB8" s="206">
        <v>0</v>
      </c>
      <c r="AC8" s="206">
        <v>12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58.71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9.66</v>
      </c>
      <c r="M9" s="206">
        <v>13.58</v>
      </c>
      <c r="N9" s="206">
        <v>34.89</v>
      </c>
      <c r="O9" s="206">
        <v>0</v>
      </c>
      <c r="P9" s="206">
        <v>37.08</v>
      </c>
      <c r="Q9" s="206">
        <v>0</v>
      </c>
      <c r="R9" s="206">
        <v>2.66</v>
      </c>
      <c r="S9" s="206">
        <v>3.38</v>
      </c>
      <c r="T9" s="206">
        <v>0</v>
      </c>
      <c r="U9" s="206">
        <v>16.489999999999998</v>
      </c>
      <c r="V9" s="206">
        <v>0</v>
      </c>
      <c r="W9" s="206">
        <v>13.48</v>
      </c>
      <c r="X9" s="206">
        <v>42.36</v>
      </c>
      <c r="Y9" s="206">
        <v>0</v>
      </c>
      <c r="Z9" s="206">
        <v>28.88</v>
      </c>
      <c r="AA9" s="206">
        <v>25.99</v>
      </c>
      <c r="AB9" s="206">
        <v>0</v>
      </c>
      <c r="AC9" s="206">
        <v>12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58.71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9.66</v>
      </c>
      <c r="M10" s="206">
        <v>13.58</v>
      </c>
      <c r="N10" s="206">
        <v>34.89</v>
      </c>
      <c r="O10" s="206">
        <v>0</v>
      </c>
      <c r="P10" s="206">
        <v>37.08</v>
      </c>
      <c r="Q10" s="206">
        <v>0</v>
      </c>
      <c r="R10" s="206">
        <v>2.66</v>
      </c>
      <c r="S10" s="206">
        <v>3.38</v>
      </c>
      <c r="T10" s="206">
        <v>0</v>
      </c>
      <c r="U10" s="206">
        <v>16.489999999999998</v>
      </c>
      <c r="V10" s="206">
        <v>0</v>
      </c>
      <c r="W10" s="206">
        <v>13.48</v>
      </c>
      <c r="X10" s="206">
        <v>42.36</v>
      </c>
      <c r="Y10" s="206">
        <v>0</v>
      </c>
      <c r="Z10" s="206">
        <v>28.88</v>
      </c>
      <c r="AA10" s="206">
        <v>25.99</v>
      </c>
      <c r="AB10" s="206">
        <v>0</v>
      </c>
      <c r="AC10" s="206">
        <v>12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58.71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9.66</v>
      </c>
      <c r="M11" s="206">
        <v>13.58</v>
      </c>
      <c r="N11" s="206">
        <v>34.89</v>
      </c>
      <c r="O11" s="206">
        <v>0</v>
      </c>
      <c r="P11" s="206">
        <v>37.08</v>
      </c>
      <c r="Q11" s="206">
        <v>0</v>
      </c>
      <c r="R11" s="206">
        <v>2.93</v>
      </c>
      <c r="S11" s="206">
        <v>3.38</v>
      </c>
      <c r="T11" s="206">
        <v>0</v>
      </c>
      <c r="U11" s="206">
        <v>16.489999999999998</v>
      </c>
      <c r="V11" s="206">
        <v>0</v>
      </c>
      <c r="W11" s="206">
        <v>13.48</v>
      </c>
      <c r="X11" s="206">
        <v>42.36</v>
      </c>
      <c r="Y11" s="206">
        <v>0</v>
      </c>
      <c r="Z11" s="206">
        <v>28.88</v>
      </c>
      <c r="AA11" s="206">
        <v>7.7</v>
      </c>
      <c r="AB11" s="206">
        <v>0</v>
      </c>
      <c r="AC11" s="206">
        <v>12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58.71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9.66</v>
      </c>
      <c r="M12" s="206">
        <v>13.58</v>
      </c>
      <c r="N12" s="206">
        <v>34.89</v>
      </c>
      <c r="O12" s="206">
        <v>0</v>
      </c>
      <c r="P12" s="206">
        <v>37.08</v>
      </c>
      <c r="Q12" s="206">
        <v>0</v>
      </c>
      <c r="R12" s="206">
        <v>2.66</v>
      </c>
      <c r="S12" s="206">
        <v>3.38</v>
      </c>
      <c r="T12" s="206">
        <v>0</v>
      </c>
      <c r="U12" s="206">
        <v>16.489999999999998</v>
      </c>
      <c r="V12" s="206">
        <v>0</v>
      </c>
      <c r="W12" s="206">
        <v>13.48</v>
      </c>
      <c r="X12" s="206">
        <v>42.36</v>
      </c>
      <c r="Y12" s="206">
        <v>0</v>
      </c>
      <c r="Z12" s="206">
        <v>28.88</v>
      </c>
      <c r="AA12" s="206">
        <v>7.7</v>
      </c>
      <c r="AB12" s="206">
        <v>0</v>
      </c>
      <c r="AC12" s="206">
        <v>12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58.71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9.66</v>
      </c>
      <c r="M13" s="206">
        <v>13.58</v>
      </c>
      <c r="N13" s="206">
        <v>34.89</v>
      </c>
      <c r="O13" s="206">
        <v>0</v>
      </c>
      <c r="P13" s="206">
        <v>37.08</v>
      </c>
      <c r="Q13" s="206">
        <v>0</v>
      </c>
      <c r="R13" s="206">
        <v>2.66</v>
      </c>
      <c r="S13" s="206">
        <v>3.38</v>
      </c>
      <c r="T13" s="206">
        <v>0</v>
      </c>
      <c r="U13" s="206">
        <v>16.489999999999998</v>
      </c>
      <c r="V13" s="206">
        <v>0</v>
      </c>
      <c r="W13" s="206">
        <v>13.48</v>
      </c>
      <c r="X13" s="206">
        <v>42.36</v>
      </c>
      <c r="Y13" s="206">
        <v>0</v>
      </c>
      <c r="Z13" s="206">
        <v>28.88</v>
      </c>
      <c r="AA13" s="206">
        <v>7.7</v>
      </c>
      <c r="AB13" s="206">
        <v>0</v>
      </c>
      <c r="AC13" s="206">
        <v>12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58.71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9.66</v>
      </c>
      <c r="M14" s="206">
        <v>13.58</v>
      </c>
      <c r="N14" s="206">
        <v>34.89</v>
      </c>
      <c r="O14" s="206">
        <v>0</v>
      </c>
      <c r="P14" s="206">
        <v>37.08</v>
      </c>
      <c r="Q14" s="206">
        <v>0</v>
      </c>
      <c r="R14" s="206">
        <v>2.66</v>
      </c>
      <c r="S14" s="206">
        <v>3.38</v>
      </c>
      <c r="T14" s="206">
        <v>0</v>
      </c>
      <c r="U14" s="206">
        <v>16.489999999999998</v>
      </c>
      <c r="V14" s="206">
        <v>0</v>
      </c>
      <c r="W14" s="206">
        <v>1.92</v>
      </c>
      <c r="X14" s="206">
        <v>42.36</v>
      </c>
      <c r="Y14" s="206">
        <v>0</v>
      </c>
      <c r="Z14" s="206">
        <v>28.88</v>
      </c>
      <c r="AA14" s="206">
        <v>7.7</v>
      </c>
      <c r="AB14" s="206">
        <v>0</v>
      </c>
      <c r="AC14" s="206">
        <v>12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58.71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9.66</v>
      </c>
      <c r="M15" s="206">
        <v>13.58</v>
      </c>
      <c r="N15" s="206">
        <v>34.89</v>
      </c>
      <c r="O15" s="206">
        <v>0</v>
      </c>
      <c r="P15" s="206">
        <v>37.08</v>
      </c>
      <c r="Q15" s="206">
        <v>0</v>
      </c>
      <c r="R15" s="206">
        <v>2.65</v>
      </c>
      <c r="S15" s="206">
        <v>3.38</v>
      </c>
      <c r="T15" s="206">
        <v>0</v>
      </c>
      <c r="U15" s="206">
        <v>16.489999999999998</v>
      </c>
      <c r="V15" s="206">
        <v>0</v>
      </c>
      <c r="W15" s="206">
        <v>1.92</v>
      </c>
      <c r="X15" s="206">
        <v>28.88</v>
      </c>
      <c r="Y15" s="206">
        <v>0</v>
      </c>
      <c r="Z15" s="206">
        <v>28.88</v>
      </c>
      <c r="AA15" s="206">
        <v>7.7</v>
      </c>
      <c r="AB15" s="206">
        <v>0</v>
      </c>
      <c r="AC15" s="206">
        <v>12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58.71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9.66</v>
      </c>
      <c r="M16" s="206">
        <v>13.58</v>
      </c>
      <c r="N16" s="206">
        <v>34.89</v>
      </c>
      <c r="O16" s="206">
        <v>0</v>
      </c>
      <c r="P16" s="206">
        <v>37.08</v>
      </c>
      <c r="Q16" s="206">
        <v>0</v>
      </c>
      <c r="R16" s="206">
        <v>2.66</v>
      </c>
      <c r="S16" s="206">
        <v>3.16</v>
      </c>
      <c r="T16" s="206">
        <v>0</v>
      </c>
      <c r="U16" s="206">
        <v>16.489999999999998</v>
      </c>
      <c r="V16" s="206">
        <v>0</v>
      </c>
      <c r="W16" s="206">
        <v>1.92</v>
      </c>
      <c r="X16" s="206">
        <v>28.88</v>
      </c>
      <c r="Y16" s="206">
        <v>0</v>
      </c>
      <c r="Z16" s="206">
        <v>28.88</v>
      </c>
      <c r="AA16" s="206">
        <v>7.7</v>
      </c>
      <c r="AB16" s="206">
        <v>0</v>
      </c>
      <c r="AC16" s="206">
        <v>12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58.71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9.66</v>
      </c>
      <c r="M17" s="206">
        <v>13.58</v>
      </c>
      <c r="N17" s="206">
        <v>34.89</v>
      </c>
      <c r="O17" s="206">
        <v>0</v>
      </c>
      <c r="P17" s="206">
        <v>37.08</v>
      </c>
      <c r="Q17" s="206">
        <v>0</v>
      </c>
      <c r="R17" s="206">
        <v>2.66</v>
      </c>
      <c r="S17" s="206">
        <v>3.16</v>
      </c>
      <c r="T17" s="206">
        <v>0</v>
      </c>
      <c r="U17" s="206">
        <v>16.489999999999998</v>
      </c>
      <c r="V17" s="206">
        <v>0</v>
      </c>
      <c r="W17" s="206">
        <v>1.92</v>
      </c>
      <c r="X17" s="206">
        <v>28.88</v>
      </c>
      <c r="Y17" s="206">
        <v>0</v>
      </c>
      <c r="Z17" s="206">
        <v>28.88</v>
      </c>
      <c r="AA17" s="206">
        <v>7.7</v>
      </c>
      <c r="AB17" s="206">
        <v>0</v>
      </c>
      <c r="AC17" s="206">
        <v>12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58.71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9.66</v>
      </c>
      <c r="M18" s="206">
        <v>13.58</v>
      </c>
      <c r="N18" s="206">
        <v>34.89</v>
      </c>
      <c r="O18" s="206">
        <v>0</v>
      </c>
      <c r="P18" s="206">
        <v>37.08</v>
      </c>
      <c r="Q18" s="206">
        <v>0</v>
      </c>
      <c r="R18" s="206">
        <v>2.66</v>
      </c>
      <c r="S18" s="206">
        <v>3.16</v>
      </c>
      <c r="T18" s="206">
        <v>0</v>
      </c>
      <c r="U18" s="206">
        <v>16.489999999999998</v>
      </c>
      <c r="V18" s="206">
        <v>0</v>
      </c>
      <c r="W18" s="206">
        <v>1.92</v>
      </c>
      <c r="X18" s="206">
        <v>28.88</v>
      </c>
      <c r="Y18" s="206">
        <v>0</v>
      </c>
      <c r="Z18" s="206">
        <v>28.88</v>
      </c>
      <c r="AA18" s="206">
        <v>7.7</v>
      </c>
      <c r="AB18" s="206">
        <v>0</v>
      </c>
      <c r="AC18" s="206">
        <v>12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58.71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9.66</v>
      </c>
      <c r="M19" s="206">
        <v>13.58</v>
      </c>
      <c r="N19" s="206">
        <v>34.89</v>
      </c>
      <c r="O19" s="206">
        <v>0</v>
      </c>
      <c r="P19" s="206">
        <v>37.08</v>
      </c>
      <c r="Q19" s="206">
        <v>0</v>
      </c>
      <c r="R19" s="206">
        <v>3.15</v>
      </c>
      <c r="S19" s="206">
        <v>3.93</v>
      </c>
      <c r="T19" s="206">
        <v>0</v>
      </c>
      <c r="U19" s="206">
        <v>16.489999999999998</v>
      </c>
      <c r="V19" s="206">
        <v>0</v>
      </c>
      <c r="W19" s="206">
        <v>1.92</v>
      </c>
      <c r="X19" s="206">
        <v>42.36</v>
      </c>
      <c r="Y19" s="206">
        <v>0</v>
      </c>
      <c r="Z19" s="206">
        <v>28.88</v>
      </c>
      <c r="AA19" s="206">
        <v>7.7</v>
      </c>
      <c r="AB19" s="206">
        <v>0</v>
      </c>
      <c r="AC19" s="206">
        <v>12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58.71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9.66</v>
      </c>
      <c r="M20" s="206">
        <v>13.58</v>
      </c>
      <c r="N20" s="206">
        <v>34.89</v>
      </c>
      <c r="O20" s="206">
        <v>0</v>
      </c>
      <c r="P20" s="206">
        <v>37.08</v>
      </c>
      <c r="Q20" s="206">
        <v>0</v>
      </c>
      <c r="R20" s="206">
        <v>3.15</v>
      </c>
      <c r="S20" s="206">
        <v>3.93</v>
      </c>
      <c r="T20" s="206">
        <v>0</v>
      </c>
      <c r="U20" s="206">
        <v>16.489999999999998</v>
      </c>
      <c r="V20" s="206">
        <v>0</v>
      </c>
      <c r="W20" s="206">
        <v>13.48</v>
      </c>
      <c r="X20" s="206">
        <v>42.36</v>
      </c>
      <c r="Y20" s="206">
        <v>0</v>
      </c>
      <c r="Z20" s="206">
        <v>28.88</v>
      </c>
      <c r="AA20" s="206">
        <v>7.7</v>
      </c>
      <c r="AB20" s="206">
        <v>0</v>
      </c>
      <c r="AC20" s="206">
        <v>12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58.71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9.66</v>
      </c>
      <c r="M21" s="206">
        <v>13.58</v>
      </c>
      <c r="N21" s="206">
        <v>34.89</v>
      </c>
      <c r="O21" s="206">
        <v>0</v>
      </c>
      <c r="P21" s="206">
        <v>37.08</v>
      </c>
      <c r="Q21" s="206">
        <v>0</v>
      </c>
      <c r="R21" s="206">
        <v>3.15</v>
      </c>
      <c r="S21" s="206">
        <v>3.93</v>
      </c>
      <c r="T21" s="206">
        <v>0</v>
      </c>
      <c r="U21" s="206">
        <v>16.489999999999998</v>
      </c>
      <c r="V21" s="206">
        <v>0</v>
      </c>
      <c r="W21" s="206">
        <v>13.48</v>
      </c>
      <c r="X21" s="206">
        <v>42.35</v>
      </c>
      <c r="Y21" s="206">
        <v>0</v>
      </c>
      <c r="Z21" s="206">
        <v>28.88</v>
      </c>
      <c r="AA21" s="206">
        <v>7.7</v>
      </c>
      <c r="AB21" s="206">
        <v>0</v>
      </c>
      <c r="AC21" s="206">
        <v>12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58.71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9.66</v>
      </c>
      <c r="M22" s="206">
        <v>13.58</v>
      </c>
      <c r="N22" s="206">
        <v>34.89</v>
      </c>
      <c r="O22" s="206">
        <v>0</v>
      </c>
      <c r="P22" s="206">
        <v>37.08</v>
      </c>
      <c r="Q22" s="206">
        <v>0</v>
      </c>
      <c r="R22" s="206">
        <v>3.15</v>
      </c>
      <c r="S22" s="206">
        <v>3.93</v>
      </c>
      <c r="T22" s="206">
        <v>0</v>
      </c>
      <c r="U22" s="206">
        <v>16.489999999999998</v>
      </c>
      <c r="V22" s="206">
        <v>0</v>
      </c>
      <c r="W22" s="206">
        <v>13.48</v>
      </c>
      <c r="X22" s="206">
        <v>42.35</v>
      </c>
      <c r="Y22" s="206">
        <v>0</v>
      </c>
      <c r="Z22" s="206">
        <v>28.88</v>
      </c>
      <c r="AA22" s="206">
        <v>25.99</v>
      </c>
      <c r="AB22" s="206">
        <v>0</v>
      </c>
      <c r="AC22" s="206">
        <v>12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58.71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13.58</v>
      </c>
      <c r="N23" s="206">
        <v>34.89</v>
      </c>
      <c r="O23" s="206">
        <v>0</v>
      </c>
      <c r="P23" s="206">
        <v>37.08</v>
      </c>
      <c r="Q23" s="206">
        <v>0</v>
      </c>
      <c r="R23" s="206">
        <v>5.77</v>
      </c>
      <c r="S23" s="206">
        <v>7.7</v>
      </c>
      <c r="T23" s="206">
        <v>0</v>
      </c>
      <c r="U23" s="206">
        <v>16.489999999999998</v>
      </c>
      <c r="V23" s="206">
        <v>3.45</v>
      </c>
      <c r="W23" s="206">
        <v>13.48</v>
      </c>
      <c r="X23" s="206">
        <v>42.35</v>
      </c>
      <c r="Y23" s="206">
        <v>0</v>
      </c>
      <c r="Z23" s="206">
        <v>74.78</v>
      </c>
      <c r="AA23" s="206">
        <v>25.99</v>
      </c>
      <c r="AB23" s="206">
        <v>0</v>
      </c>
      <c r="AC23" s="206">
        <v>12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58.71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13.58</v>
      </c>
      <c r="N24" s="206">
        <v>34.89</v>
      </c>
      <c r="O24" s="206">
        <v>0</v>
      </c>
      <c r="P24" s="206">
        <v>37.08</v>
      </c>
      <c r="Q24" s="206">
        <v>0</v>
      </c>
      <c r="R24" s="206">
        <v>5.78</v>
      </c>
      <c r="S24" s="206">
        <v>7.7</v>
      </c>
      <c r="T24" s="206">
        <v>0</v>
      </c>
      <c r="U24" s="206">
        <v>16.489999999999998</v>
      </c>
      <c r="V24" s="206">
        <v>3.45</v>
      </c>
      <c r="W24" s="206">
        <v>13.48</v>
      </c>
      <c r="X24" s="206">
        <v>42.35</v>
      </c>
      <c r="Y24" s="206">
        <v>0</v>
      </c>
      <c r="Z24" s="206">
        <v>74.78</v>
      </c>
      <c r="AA24" s="206">
        <v>25.99</v>
      </c>
      <c r="AB24" s="206">
        <v>0</v>
      </c>
      <c r="AC24" s="206">
        <v>12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58.71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13.58</v>
      </c>
      <c r="N25" s="206">
        <v>34.89</v>
      </c>
      <c r="O25" s="206">
        <v>0</v>
      </c>
      <c r="P25" s="206">
        <v>37.08</v>
      </c>
      <c r="Q25" s="206">
        <v>0</v>
      </c>
      <c r="R25" s="206">
        <v>5.78</v>
      </c>
      <c r="S25" s="206">
        <v>7.7</v>
      </c>
      <c r="T25" s="206">
        <v>0</v>
      </c>
      <c r="U25" s="206">
        <v>16.489999999999998</v>
      </c>
      <c r="V25" s="206">
        <v>2.4300000000000002</v>
      </c>
      <c r="W25" s="206">
        <v>13.48</v>
      </c>
      <c r="X25" s="206">
        <v>42.35</v>
      </c>
      <c r="Y25" s="206">
        <v>0</v>
      </c>
      <c r="Z25" s="206">
        <v>74.78</v>
      </c>
      <c r="AA25" s="206">
        <v>25.99</v>
      </c>
      <c r="AB25" s="206">
        <v>0</v>
      </c>
      <c r="AC25" s="206">
        <v>12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53.34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13.58</v>
      </c>
      <c r="N26" s="206">
        <v>34.89</v>
      </c>
      <c r="O26" s="206">
        <v>0</v>
      </c>
      <c r="P26" s="206">
        <v>37.08</v>
      </c>
      <c r="Q26" s="206">
        <v>0</v>
      </c>
      <c r="R26" s="206">
        <v>5.78</v>
      </c>
      <c r="S26" s="206">
        <v>7.7</v>
      </c>
      <c r="T26" s="206">
        <v>0</v>
      </c>
      <c r="U26" s="206">
        <v>16.489999999999998</v>
      </c>
      <c r="V26" s="206">
        <v>2.4300000000000002</v>
      </c>
      <c r="W26" s="206">
        <v>13.48</v>
      </c>
      <c r="X26" s="206">
        <v>42.35</v>
      </c>
      <c r="Y26" s="206">
        <v>0</v>
      </c>
      <c r="Z26" s="206">
        <v>74.78</v>
      </c>
      <c r="AA26" s="206">
        <v>25.99</v>
      </c>
      <c r="AB26" s="206">
        <v>0</v>
      </c>
      <c r="AC26" s="206">
        <v>12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53.34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13.58</v>
      </c>
      <c r="N27" s="206">
        <v>34.89</v>
      </c>
      <c r="O27" s="206">
        <v>0</v>
      </c>
      <c r="P27" s="206">
        <v>37.08</v>
      </c>
      <c r="Q27" s="206">
        <v>0</v>
      </c>
      <c r="R27" s="206">
        <v>5.78</v>
      </c>
      <c r="S27" s="206">
        <v>7.7</v>
      </c>
      <c r="T27" s="206">
        <v>0</v>
      </c>
      <c r="U27" s="206">
        <v>16.489999999999998</v>
      </c>
      <c r="V27" s="206">
        <v>1.63</v>
      </c>
      <c r="W27" s="206">
        <v>13.48</v>
      </c>
      <c r="X27" s="206">
        <v>42.35</v>
      </c>
      <c r="Y27" s="206">
        <v>0</v>
      </c>
      <c r="Z27" s="206">
        <v>74.78</v>
      </c>
      <c r="AA27" s="206">
        <v>25.99</v>
      </c>
      <c r="AB27" s="206">
        <v>0</v>
      </c>
      <c r="AC27" s="206">
        <v>12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53.34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3.19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13.58</v>
      </c>
      <c r="N28" s="206">
        <v>34.89</v>
      </c>
      <c r="O28" s="206">
        <v>0</v>
      </c>
      <c r="P28" s="206">
        <v>37.08</v>
      </c>
      <c r="Q28" s="206">
        <v>0</v>
      </c>
      <c r="R28" s="206">
        <v>5.78</v>
      </c>
      <c r="S28" s="206">
        <v>7.7</v>
      </c>
      <c r="T28" s="206">
        <v>0</v>
      </c>
      <c r="U28" s="206">
        <v>16.489999999999998</v>
      </c>
      <c r="V28" s="206">
        <v>1.63</v>
      </c>
      <c r="W28" s="206">
        <v>13.48</v>
      </c>
      <c r="X28" s="206">
        <v>42.35</v>
      </c>
      <c r="Y28" s="206">
        <v>0</v>
      </c>
      <c r="Z28" s="206">
        <v>74.78</v>
      </c>
      <c r="AA28" s="206">
        <v>25.99</v>
      </c>
      <c r="AB28" s="206">
        <v>0</v>
      </c>
      <c r="AC28" s="206">
        <v>12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53.34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5.92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13.58</v>
      </c>
      <c r="N29" s="206">
        <v>34.89</v>
      </c>
      <c r="O29" s="206">
        <v>0</v>
      </c>
      <c r="P29" s="206">
        <v>37.81</v>
      </c>
      <c r="Q29" s="206">
        <v>0</v>
      </c>
      <c r="R29" s="206">
        <v>5.78</v>
      </c>
      <c r="S29" s="206">
        <v>7.7</v>
      </c>
      <c r="T29" s="206">
        <v>0</v>
      </c>
      <c r="U29" s="206">
        <v>16.489999999999998</v>
      </c>
      <c r="V29" s="206">
        <v>1.63</v>
      </c>
      <c r="W29" s="206">
        <v>13.48</v>
      </c>
      <c r="X29" s="206">
        <v>42.35</v>
      </c>
      <c r="Y29" s="206">
        <v>0</v>
      </c>
      <c r="Z29" s="206">
        <v>74.78</v>
      </c>
      <c r="AA29" s="206">
        <v>25.99</v>
      </c>
      <c r="AB29" s="206">
        <v>0</v>
      </c>
      <c r="AC29" s="206">
        <v>12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53.34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10.37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13.58</v>
      </c>
      <c r="N30" s="206">
        <v>34.89</v>
      </c>
      <c r="O30" s="206">
        <v>0</v>
      </c>
      <c r="P30" s="206">
        <v>37.81</v>
      </c>
      <c r="Q30" s="206">
        <v>0</v>
      </c>
      <c r="R30" s="206">
        <v>5.78</v>
      </c>
      <c r="S30" s="206">
        <v>7.7</v>
      </c>
      <c r="T30" s="206">
        <v>0</v>
      </c>
      <c r="U30" s="206">
        <v>16.489999999999998</v>
      </c>
      <c r="V30" s="206">
        <v>1.59</v>
      </c>
      <c r="W30" s="206">
        <v>13.48</v>
      </c>
      <c r="X30" s="206">
        <v>42.35</v>
      </c>
      <c r="Y30" s="206">
        <v>0</v>
      </c>
      <c r="Z30" s="206">
        <v>74.78</v>
      </c>
      <c r="AA30" s="206">
        <v>25.99</v>
      </c>
      <c r="AB30" s="206">
        <v>0</v>
      </c>
      <c r="AC30" s="206">
        <v>12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53.34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14.36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9.2200000000000006</v>
      </c>
      <c r="M31" s="206">
        <v>13.58</v>
      </c>
      <c r="N31" s="206">
        <v>34.89</v>
      </c>
      <c r="O31" s="206">
        <v>0</v>
      </c>
      <c r="P31" s="206">
        <v>37.81</v>
      </c>
      <c r="Q31" s="206">
        <v>0</v>
      </c>
      <c r="R31" s="206">
        <v>5.78</v>
      </c>
      <c r="S31" s="206">
        <v>7.7</v>
      </c>
      <c r="T31" s="206">
        <v>0</v>
      </c>
      <c r="U31" s="206">
        <v>16.489999999999998</v>
      </c>
      <c r="V31" s="206">
        <v>1.59</v>
      </c>
      <c r="W31" s="206">
        <v>13.48</v>
      </c>
      <c r="X31" s="206">
        <v>42.35</v>
      </c>
      <c r="Y31" s="206">
        <v>0</v>
      </c>
      <c r="Z31" s="206">
        <v>74.78</v>
      </c>
      <c r="AA31" s="206">
        <v>25.99</v>
      </c>
      <c r="AB31" s="206">
        <v>0</v>
      </c>
      <c r="AC31" s="206">
        <v>12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53.34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19.2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9.2200000000000006</v>
      </c>
      <c r="M32" s="206">
        <v>13.58</v>
      </c>
      <c r="N32" s="206">
        <v>34.89</v>
      </c>
      <c r="O32" s="206">
        <v>0</v>
      </c>
      <c r="P32" s="206">
        <v>37.81</v>
      </c>
      <c r="Q32" s="206">
        <v>0</v>
      </c>
      <c r="R32" s="206">
        <v>5.78</v>
      </c>
      <c r="S32" s="206">
        <v>7.7</v>
      </c>
      <c r="T32" s="206">
        <v>0</v>
      </c>
      <c r="U32" s="206">
        <v>16.489999999999998</v>
      </c>
      <c r="V32" s="206">
        <v>1.59</v>
      </c>
      <c r="W32" s="206">
        <v>13.48</v>
      </c>
      <c r="X32" s="206">
        <v>42.35</v>
      </c>
      <c r="Y32" s="206">
        <v>0</v>
      </c>
      <c r="Z32" s="206">
        <v>74.78</v>
      </c>
      <c r="AA32" s="206">
        <v>25.99</v>
      </c>
      <c r="AB32" s="206">
        <v>0</v>
      </c>
      <c r="AC32" s="206">
        <v>12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53.34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19.2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9.2200000000000006</v>
      </c>
      <c r="M33" s="206">
        <v>13.58</v>
      </c>
      <c r="N33" s="206">
        <v>34.89</v>
      </c>
      <c r="O33" s="206">
        <v>0</v>
      </c>
      <c r="P33" s="206">
        <v>37.81</v>
      </c>
      <c r="Q33" s="206">
        <v>0</v>
      </c>
      <c r="R33" s="206">
        <v>5.78</v>
      </c>
      <c r="S33" s="206">
        <v>7.7</v>
      </c>
      <c r="T33" s="206">
        <v>0</v>
      </c>
      <c r="U33" s="206">
        <v>16.489999999999998</v>
      </c>
      <c r="V33" s="206">
        <v>1.59</v>
      </c>
      <c r="W33" s="206">
        <v>13.48</v>
      </c>
      <c r="X33" s="206">
        <v>42.35</v>
      </c>
      <c r="Y33" s="206">
        <v>0</v>
      </c>
      <c r="Z33" s="206">
        <v>74.78</v>
      </c>
      <c r="AA33" s="206">
        <v>25.99</v>
      </c>
      <c r="AB33" s="206">
        <v>0</v>
      </c>
      <c r="AC33" s="206">
        <v>12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53.34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19.2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9.2200000000000006</v>
      </c>
      <c r="M34" s="206">
        <v>13.58</v>
      </c>
      <c r="N34" s="206">
        <v>34.89</v>
      </c>
      <c r="O34" s="206">
        <v>0</v>
      </c>
      <c r="P34" s="206">
        <v>37.81</v>
      </c>
      <c r="Q34" s="206">
        <v>0</v>
      </c>
      <c r="R34" s="206">
        <v>5.78</v>
      </c>
      <c r="S34" s="206">
        <v>7.7</v>
      </c>
      <c r="T34" s="206">
        <v>0</v>
      </c>
      <c r="U34" s="206">
        <v>16.489999999999998</v>
      </c>
      <c r="V34" s="206">
        <v>1.59</v>
      </c>
      <c r="W34" s="206">
        <v>13.48</v>
      </c>
      <c r="X34" s="206">
        <v>42.35</v>
      </c>
      <c r="Y34" s="206">
        <v>0</v>
      </c>
      <c r="Z34" s="206">
        <v>74.78</v>
      </c>
      <c r="AA34" s="206">
        <v>25.99</v>
      </c>
      <c r="AB34" s="206">
        <v>0</v>
      </c>
      <c r="AC34" s="206">
        <v>12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53.34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19.2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7.05</v>
      </c>
      <c r="M35" s="206">
        <v>13.58</v>
      </c>
      <c r="N35" s="206">
        <v>34.89</v>
      </c>
      <c r="O35" s="206">
        <v>0</v>
      </c>
      <c r="P35" s="206">
        <v>37.81</v>
      </c>
      <c r="Q35" s="206">
        <v>0</v>
      </c>
      <c r="R35" s="206">
        <v>5.78</v>
      </c>
      <c r="S35" s="206">
        <v>7.7</v>
      </c>
      <c r="T35" s="206">
        <v>0</v>
      </c>
      <c r="U35" s="206">
        <v>16.489999999999998</v>
      </c>
      <c r="V35" s="206">
        <v>1.59</v>
      </c>
      <c r="W35" s="206">
        <v>13.48</v>
      </c>
      <c r="X35" s="206">
        <v>42.35</v>
      </c>
      <c r="Y35" s="206">
        <v>0</v>
      </c>
      <c r="Z35" s="206">
        <v>74.78</v>
      </c>
      <c r="AA35" s="206">
        <v>25.99</v>
      </c>
      <c r="AB35" s="206">
        <v>0</v>
      </c>
      <c r="AC35" s="206">
        <v>8.59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53.34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19.2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7.05</v>
      </c>
      <c r="M36" s="206">
        <v>13.58</v>
      </c>
      <c r="N36" s="206">
        <v>34.89</v>
      </c>
      <c r="O36" s="206">
        <v>0</v>
      </c>
      <c r="P36" s="206">
        <v>37.81</v>
      </c>
      <c r="Q36" s="206">
        <v>0</v>
      </c>
      <c r="R36" s="206">
        <v>5.78</v>
      </c>
      <c r="S36" s="206">
        <v>7.7</v>
      </c>
      <c r="T36" s="206">
        <v>0</v>
      </c>
      <c r="U36" s="206">
        <v>16.489999999999998</v>
      </c>
      <c r="V36" s="206">
        <v>1.59</v>
      </c>
      <c r="W36" s="206">
        <v>13.48</v>
      </c>
      <c r="X36" s="206">
        <v>42.35</v>
      </c>
      <c r="Y36" s="206">
        <v>0</v>
      </c>
      <c r="Z36" s="206">
        <v>74.78</v>
      </c>
      <c r="AA36" s="206">
        <v>25.99</v>
      </c>
      <c r="AB36" s="206">
        <v>0</v>
      </c>
      <c r="AC36" s="206">
        <v>8.59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53.34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19.2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3.47</v>
      </c>
      <c r="M37" s="206">
        <v>13.58</v>
      </c>
      <c r="N37" s="206">
        <v>34.89</v>
      </c>
      <c r="O37" s="206">
        <v>0</v>
      </c>
      <c r="P37" s="206">
        <v>37.81</v>
      </c>
      <c r="Q37" s="206">
        <v>0</v>
      </c>
      <c r="R37" s="206">
        <v>5.78</v>
      </c>
      <c r="S37" s="206">
        <v>7.7</v>
      </c>
      <c r="T37" s="206">
        <v>0</v>
      </c>
      <c r="U37" s="206">
        <v>16.489999999999998</v>
      </c>
      <c r="V37" s="206">
        <v>1.57</v>
      </c>
      <c r="W37" s="206">
        <v>13.48</v>
      </c>
      <c r="X37" s="206">
        <v>42.35</v>
      </c>
      <c r="Y37" s="206">
        <v>0</v>
      </c>
      <c r="Z37" s="206">
        <v>74.78</v>
      </c>
      <c r="AA37" s="206">
        <v>25.99</v>
      </c>
      <c r="AB37" s="206">
        <v>0</v>
      </c>
      <c r="AC37" s="206">
        <v>12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53.34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19.2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3.47</v>
      </c>
      <c r="M38" s="206">
        <v>13.58</v>
      </c>
      <c r="N38" s="206">
        <v>34.89</v>
      </c>
      <c r="O38" s="206">
        <v>0</v>
      </c>
      <c r="P38" s="206">
        <v>37.81</v>
      </c>
      <c r="Q38" s="206">
        <v>0</v>
      </c>
      <c r="R38" s="206">
        <v>5.78</v>
      </c>
      <c r="S38" s="206">
        <v>7.7</v>
      </c>
      <c r="T38" s="206">
        <v>0</v>
      </c>
      <c r="U38" s="206">
        <v>16.489999999999998</v>
      </c>
      <c r="V38" s="206">
        <v>1.57</v>
      </c>
      <c r="W38" s="206">
        <v>13.48</v>
      </c>
      <c r="X38" s="206">
        <v>42.35</v>
      </c>
      <c r="Y38" s="206">
        <v>0</v>
      </c>
      <c r="Z38" s="206">
        <v>74.78</v>
      </c>
      <c r="AA38" s="206">
        <v>25.99</v>
      </c>
      <c r="AB38" s="206">
        <v>0</v>
      </c>
      <c r="AC38" s="206">
        <v>12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53.34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19.2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13.58</v>
      </c>
      <c r="N39" s="206">
        <v>34.89</v>
      </c>
      <c r="O39" s="206">
        <v>0</v>
      </c>
      <c r="P39" s="206">
        <v>37.81</v>
      </c>
      <c r="Q39" s="206">
        <v>0</v>
      </c>
      <c r="R39" s="206">
        <v>5.78</v>
      </c>
      <c r="S39" s="206">
        <v>7.7</v>
      </c>
      <c r="T39" s="206">
        <v>0</v>
      </c>
      <c r="U39" s="206">
        <v>16.489999999999998</v>
      </c>
      <c r="V39" s="206">
        <v>2.39</v>
      </c>
      <c r="W39" s="206">
        <v>13.48</v>
      </c>
      <c r="X39" s="206">
        <v>42.35</v>
      </c>
      <c r="Y39" s="206">
        <v>0</v>
      </c>
      <c r="Z39" s="206">
        <v>74.78</v>
      </c>
      <c r="AA39" s="206">
        <v>25.99</v>
      </c>
      <c r="AB39" s="206">
        <v>0</v>
      </c>
      <c r="AC39" s="206">
        <v>12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53.34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19.2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13.58</v>
      </c>
      <c r="N40" s="206">
        <v>34.89</v>
      </c>
      <c r="O40" s="206">
        <v>0</v>
      </c>
      <c r="P40" s="206">
        <v>37.81</v>
      </c>
      <c r="Q40" s="206">
        <v>0</v>
      </c>
      <c r="R40" s="206">
        <v>5.78</v>
      </c>
      <c r="S40" s="206">
        <v>7.7</v>
      </c>
      <c r="T40" s="206">
        <v>0</v>
      </c>
      <c r="U40" s="206">
        <v>16.489999999999998</v>
      </c>
      <c r="V40" s="206">
        <v>2.39</v>
      </c>
      <c r="W40" s="206">
        <v>13.48</v>
      </c>
      <c r="X40" s="206">
        <v>42.35</v>
      </c>
      <c r="Y40" s="206">
        <v>0</v>
      </c>
      <c r="Z40" s="206">
        <v>74.78</v>
      </c>
      <c r="AA40" s="206">
        <v>25.99</v>
      </c>
      <c r="AB40" s="206">
        <v>0</v>
      </c>
      <c r="AC40" s="206">
        <v>12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53.34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19.2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13.58</v>
      </c>
      <c r="N41" s="206">
        <v>34.89</v>
      </c>
      <c r="O41" s="206">
        <v>0</v>
      </c>
      <c r="P41" s="206">
        <v>33.229999999999997</v>
      </c>
      <c r="Q41" s="206">
        <v>0</v>
      </c>
      <c r="R41" s="206">
        <v>5.78</v>
      </c>
      <c r="S41" s="206">
        <v>7.7</v>
      </c>
      <c r="T41" s="206">
        <v>0</v>
      </c>
      <c r="U41" s="206">
        <v>16.489999999999998</v>
      </c>
      <c r="V41" s="206">
        <v>2.39</v>
      </c>
      <c r="W41" s="206">
        <v>13.48</v>
      </c>
      <c r="X41" s="206">
        <v>42.35</v>
      </c>
      <c r="Y41" s="206">
        <v>0</v>
      </c>
      <c r="Z41" s="206">
        <v>74.78</v>
      </c>
      <c r="AA41" s="206">
        <v>25.99</v>
      </c>
      <c r="AB41" s="206">
        <v>0</v>
      </c>
      <c r="AC41" s="206">
        <v>12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50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19.2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13.58</v>
      </c>
      <c r="N42" s="206">
        <v>34.89</v>
      </c>
      <c r="O42" s="206">
        <v>0</v>
      </c>
      <c r="P42" s="206">
        <v>33.229999999999997</v>
      </c>
      <c r="Q42" s="206">
        <v>0</v>
      </c>
      <c r="R42" s="206">
        <v>5.78</v>
      </c>
      <c r="S42" s="206">
        <v>7.7</v>
      </c>
      <c r="T42" s="206">
        <v>0</v>
      </c>
      <c r="U42" s="206">
        <v>16.489999999999998</v>
      </c>
      <c r="V42" s="206">
        <v>2.39</v>
      </c>
      <c r="W42" s="206">
        <v>13.48</v>
      </c>
      <c r="X42" s="206">
        <v>42.35</v>
      </c>
      <c r="Y42" s="206">
        <v>0</v>
      </c>
      <c r="Z42" s="206">
        <v>74.78</v>
      </c>
      <c r="AA42" s="206">
        <v>25.99</v>
      </c>
      <c r="AB42" s="206">
        <v>0</v>
      </c>
      <c r="AC42" s="206">
        <v>12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50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19.2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13.58</v>
      </c>
      <c r="N43" s="206">
        <v>34.89</v>
      </c>
      <c r="O43" s="206">
        <v>0</v>
      </c>
      <c r="P43" s="206">
        <v>33.229999999999997</v>
      </c>
      <c r="Q43" s="206">
        <v>0</v>
      </c>
      <c r="R43" s="206">
        <v>5.78</v>
      </c>
      <c r="S43" s="206">
        <v>7.7</v>
      </c>
      <c r="T43" s="206">
        <v>0</v>
      </c>
      <c r="U43" s="206">
        <v>16.489999999999998</v>
      </c>
      <c r="V43" s="206">
        <v>2.41</v>
      </c>
      <c r="W43" s="206">
        <v>13.48</v>
      </c>
      <c r="X43" s="206">
        <v>42.35</v>
      </c>
      <c r="Y43" s="206">
        <v>0</v>
      </c>
      <c r="Z43" s="206">
        <v>74.78</v>
      </c>
      <c r="AA43" s="206">
        <v>25.99</v>
      </c>
      <c r="AB43" s="206">
        <v>0</v>
      </c>
      <c r="AC43" s="206">
        <v>12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50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19.2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13.58</v>
      </c>
      <c r="N44" s="206">
        <v>34.89</v>
      </c>
      <c r="O44" s="206">
        <v>0</v>
      </c>
      <c r="P44" s="206">
        <v>34.6</v>
      </c>
      <c r="Q44" s="206">
        <v>0</v>
      </c>
      <c r="R44" s="206">
        <v>5.78</v>
      </c>
      <c r="S44" s="206">
        <v>7.7</v>
      </c>
      <c r="T44" s="206">
        <v>0</v>
      </c>
      <c r="U44" s="206">
        <v>16.489999999999998</v>
      </c>
      <c r="V44" s="206">
        <v>2.41</v>
      </c>
      <c r="W44" s="206">
        <v>13.48</v>
      </c>
      <c r="X44" s="206">
        <v>42.35</v>
      </c>
      <c r="Y44" s="206">
        <v>0</v>
      </c>
      <c r="Z44" s="206">
        <v>74.78</v>
      </c>
      <c r="AA44" s="206">
        <v>25.99</v>
      </c>
      <c r="AB44" s="206">
        <v>0</v>
      </c>
      <c r="AC44" s="206">
        <v>12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50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19.2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13.58</v>
      </c>
      <c r="N45" s="206">
        <v>34.89</v>
      </c>
      <c r="O45" s="206">
        <v>0</v>
      </c>
      <c r="P45" s="206">
        <v>36.43</v>
      </c>
      <c r="Q45" s="206">
        <v>0</v>
      </c>
      <c r="R45" s="206">
        <v>5.78</v>
      </c>
      <c r="S45" s="206">
        <v>7.7</v>
      </c>
      <c r="T45" s="206">
        <v>0</v>
      </c>
      <c r="U45" s="206">
        <v>16.82</v>
      </c>
      <c r="V45" s="206">
        <v>2.41</v>
      </c>
      <c r="W45" s="206">
        <v>13.48</v>
      </c>
      <c r="X45" s="206">
        <v>42.35</v>
      </c>
      <c r="Y45" s="206">
        <v>0</v>
      </c>
      <c r="Z45" s="206">
        <v>74.78</v>
      </c>
      <c r="AA45" s="206">
        <v>25.99</v>
      </c>
      <c r="AB45" s="206">
        <v>0</v>
      </c>
      <c r="AC45" s="206">
        <v>12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50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19.2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13.58</v>
      </c>
      <c r="N46" s="206">
        <v>34.89</v>
      </c>
      <c r="O46" s="206">
        <v>0</v>
      </c>
      <c r="P46" s="206">
        <v>37.81</v>
      </c>
      <c r="Q46" s="206">
        <v>0</v>
      </c>
      <c r="R46" s="206">
        <v>5.77</v>
      </c>
      <c r="S46" s="206">
        <v>7.7</v>
      </c>
      <c r="T46" s="206">
        <v>0</v>
      </c>
      <c r="U46" s="206">
        <v>17.09</v>
      </c>
      <c r="V46" s="206">
        <v>2.7</v>
      </c>
      <c r="W46" s="206">
        <v>13.48</v>
      </c>
      <c r="X46" s="206">
        <v>42.35</v>
      </c>
      <c r="Y46" s="206">
        <v>0</v>
      </c>
      <c r="Z46" s="206">
        <v>74.78</v>
      </c>
      <c r="AA46" s="206">
        <v>25.99</v>
      </c>
      <c r="AB46" s="206">
        <v>0</v>
      </c>
      <c r="AC46" s="206">
        <v>12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50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19.2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13.58</v>
      </c>
      <c r="N47" s="206">
        <v>34.89</v>
      </c>
      <c r="O47" s="206">
        <v>0</v>
      </c>
      <c r="P47" s="206">
        <v>37.81</v>
      </c>
      <c r="Q47" s="206">
        <v>0</v>
      </c>
      <c r="R47" s="206">
        <v>5.77</v>
      </c>
      <c r="S47" s="206">
        <v>7.7</v>
      </c>
      <c r="T47" s="206">
        <v>0</v>
      </c>
      <c r="U47" s="206">
        <v>17.28</v>
      </c>
      <c r="V47" s="206">
        <v>2.7</v>
      </c>
      <c r="W47" s="206">
        <v>13.48</v>
      </c>
      <c r="X47" s="206">
        <v>42.35</v>
      </c>
      <c r="Y47" s="206">
        <v>0</v>
      </c>
      <c r="Z47" s="206">
        <v>74.78</v>
      </c>
      <c r="AA47" s="206">
        <v>25.99</v>
      </c>
      <c r="AB47" s="206">
        <v>0</v>
      </c>
      <c r="AC47" s="206">
        <v>12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51.38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19.2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13.58</v>
      </c>
      <c r="N48" s="206">
        <v>34.89</v>
      </c>
      <c r="O48" s="206">
        <v>0</v>
      </c>
      <c r="P48" s="206">
        <v>37.81</v>
      </c>
      <c r="Q48" s="206">
        <v>0</v>
      </c>
      <c r="R48" s="206">
        <v>5.77</v>
      </c>
      <c r="S48" s="206">
        <v>7.7</v>
      </c>
      <c r="T48" s="206">
        <v>0</v>
      </c>
      <c r="U48" s="206">
        <v>17.28</v>
      </c>
      <c r="V48" s="206">
        <v>2.7</v>
      </c>
      <c r="W48" s="206">
        <v>13.48</v>
      </c>
      <c r="X48" s="206">
        <v>42.35</v>
      </c>
      <c r="Y48" s="206">
        <v>0</v>
      </c>
      <c r="Z48" s="206">
        <v>74.78</v>
      </c>
      <c r="AA48" s="206">
        <v>25.99</v>
      </c>
      <c r="AB48" s="206">
        <v>0</v>
      </c>
      <c r="AC48" s="206">
        <v>12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51.38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19.2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13.58</v>
      </c>
      <c r="N49" s="206">
        <v>34.89</v>
      </c>
      <c r="O49" s="206">
        <v>0</v>
      </c>
      <c r="P49" s="206">
        <v>33.229999999999997</v>
      </c>
      <c r="Q49" s="206">
        <v>0</v>
      </c>
      <c r="R49" s="206">
        <v>5.77</v>
      </c>
      <c r="S49" s="206">
        <v>7.7</v>
      </c>
      <c r="T49" s="206">
        <v>0</v>
      </c>
      <c r="U49" s="206">
        <v>17.28</v>
      </c>
      <c r="V49" s="206">
        <v>2.7</v>
      </c>
      <c r="W49" s="206">
        <v>13.48</v>
      </c>
      <c r="X49" s="206">
        <v>42.35</v>
      </c>
      <c r="Y49" s="206">
        <v>0</v>
      </c>
      <c r="Z49" s="206">
        <v>74.78</v>
      </c>
      <c r="AA49" s="206">
        <v>25.99</v>
      </c>
      <c r="AB49" s="206">
        <v>0</v>
      </c>
      <c r="AC49" s="206">
        <v>12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54.1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19.2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13.58</v>
      </c>
      <c r="N50" s="206">
        <v>34.89</v>
      </c>
      <c r="O50" s="206">
        <v>0</v>
      </c>
      <c r="P50" s="206">
        <v>33.229999999999997</v>
      </c>
      <c r="Q50" s="206">
        <v>0</v>
      </c>
      <c r="R50" s="206">
        <v>5.77</v>
      </c>
      <c r="S50" s="206">
        <v>7.7</v>
      </c>
      <c r="T50" s="206">
        <v>0</v>
      </c>
      <c r="U50" s="206">
        <v>17.28</v>
      </c>
      <c r="V50" s="206">
        <v>2.7</v>
      </c>
      <c r="W50" s="206">
        <v>13.48</v>
      </c>
      <c r="X50" s="206">
        <v>42.35</v>
      </c>
      <c r="Y50" s="206">
        <v>0</v>
      </c>
      <c r="Z50" s="206">
        <v>74.78</v>
      </c>
      <c r="AA50" s="206">
        <v>25.99</v>
      </c>
      <c r="AB50" s="206">
        <v>0</v>
      </c>
      <c r="AC50" s="206">
        <v>12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50.69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19.2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13.58</v>
      </c>
      <c r="N51" s="206">
        <v>34.89</v>
      </c>
      <c r="O51" s="206">
        <v>0</v>
      </c>
      <c r="P51" s="206">
        <v>32.08</v>
      </c>
      <c r="Q51" s="206">
        <v>0</v>
      </c>
      <c r="R51" s="206">
        <v>5.77</v>
      </c>
      <c r="S51" s="206">
        <v>7.7</v>
      </c>
      <c r="T51" s="206">
        <v>0</v>
      </c>
      <c r="U51" s="206">
        <v>17.28</v>
      </c>
      <c r="V51" s="206">
        <v>3.45</v>
      </c>
      <c r="W51" s="206">
        <v>13.48</v>
      </c>
      <c r="X51" s="206">
        <v>42.35</v>
      </c>
      <c r="Y51" s="206">
        <v>0</v>
      </c>
      <c r="Z51" s="206">
        <v>74.78</v>
      </c>
      <c r="AA51" s="206">
        <v>25.99</v>
      </c>
      <c r="AB51" s="206">
        <v>0</v>
      </c>
      <c r="AC51" s="206">
        <v>12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52.06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19.2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13.58</v>
      </c>
      <c r="N52" s="206">
        <v>34.89</v>
      </c>
      <c r="O52" s="206">
        <v>0</v>
      </c>
      <c r="P52" s="206">
        <v>30.93</v>
      </c>
      <c r="Q52" s="206">
        <v>0</v>
      </c>
      <c r="R52" s="206">
        <v>5.77</v>
      </c>
      <c r="S52" s="206">
        <v>7.7</v>
      </c>
      <c r="T52" s="206">
        <v>0</v>
      </c>
      <c r="U52" s="206">
        <v>17.28</v>
      </c>
      <c r="V52" s="206">
        <v>3.45</v>
      </c>
      <c r="W52" s="206">
        <v>13.48</v>
      </c>
      <c r="X52" s="206">
        <v>42.35</v>
      </c>
      <c r="Y52" s="206">
        <v>0</v>
      </c>
      <c r="Z52" s="206">
        <v>74.78</v>
      </c>
      <c r="AA52" s="206">
        <v>25.99</v>
      </c>
      <c r="AB52" s="206">
        <v>0</v>
      </c>
      <c r="AC52" s="206">
        <v>12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52.06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19.2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13.58</v>
      </c>
      <c r="N53" s="206">
        <v>34.89</v>
      </c>
      <c r="O53" s="206">
        <v>0</v>
      </c>
      <c r="P53" s="206">
        <v>30.93</v>
      </c>
      <c r="Q53" s="206">
        <v>0</v>
      </c>
      <c r="R53" s="206">
        <v>5.77</v>
      </c>
      <c r="S53" s="206">
        <v>7.7</v>
      </c>
      <c r="T53" s="206">
        <v>0</v>
      </c>
      <c r="U53" s="206">
        <v>18.27</v>
      </c>
      <c r="V53" s="206">
        <v>3.45</v>
      </c>
      <c r="W53" s="206">
        <v>13.48</v>
      </c>
      <c r="X53" s="206">
        <v>42.35</v>
      </c>
      <c r="Y53" s="206">
        <v>0</v>
      </c>
      <c r="Z53" s="206">
        <v>74.78</v>
      </c>
      <c r="AA53" s="206">
        <v>25.99</v>
      </c>
      <c r="AB53" s="206">
        <v>0</v>
      </c>
      <c r="AC53" s="206">
        <v>12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52.75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19.2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13.58</v>
      </c>
      <c r="N54" s="206">
        <v>34.89</v>
      </c>
      <c r="O54" s="206">
        <v>0</v>
      </c>
      <c r="P54" s="206">
        <v>30.93</v>
      </c>
      <c r="Q54" s="206">
        <v>0</v>
      </c>
      <c r="R54" s="206">
        <v>5.77</v>
      </c>
      <c r="S54" s="206">
        <v>7.7</v>
      </c>
      <c r="T54" s="206">
        <v>0</v>
      </c>
      <c r="U54" s="206">
        <v>18.93</v>
      </c>
      <c r="V54" s="206">
        <v>3.45</v>
      </c>
      <c r="W54" s="206">
        <v>13.48</v>
      </c>
      <c r="X54" s="206">
        <v>42.35</v>
      </c>
      <c r="Y54" s="206">
        <v>0</v>
      </c>
      <c r="Z54" s="206">
        <v>74.78</v>
      </c>
      <c r="AA54" s="206">
        <v>25.99</v>
      </c>
      <c r="AB54" s="206">
        <v>0</v>
      </c>
      <c r="AC54" s="206">
        <v>12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54.03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19.2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13.58</v>
      </c>
      <c r="N55" s="206">
        <v>34.89</v>
      </c>
      <c r="O55" s="206">
        <v>0</v>
      </c>
      <c r="P55" s="206">
        <v>30.93</v>
      </c>
      <c r="Q55" s="206">
        <v>0</v>
      </c>
      <c r="R55" s="206">
        <v>5.77</v>
      </c>
      <c r="S55" s="206">
        <v>7.7</v>
      </c>
      <c r="T55" s="206">
        <v>0</v>
      </c>
      <c r="U55" s="206">
        <v>19.34</v>
      </c>
      <c r="V55" s="206">
        <v>3.45</v>
      </c>
      <c r="W55" s="206">
        <v>13.48</v>
      </c>
      <c r="X55" s="206">
        <v>42.35</v>
      </c>
      <c r="Y55" s="206">
        <v>0</v>
      </c>
      <c r="Z55" s="206">
        <v>74.78</v>
      </c>
      <c r="AA55" s="206">
        <v>25.99</v>
      </c>
      <c r="AB55" s="206">
        <v>0</v>
      </c>
      <c r="AC55" s="206">
        <v>12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54.52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19.2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13.58</v>
      </c>
      <c r="N56" s="206">
        <v>34.89</v>
      </c>
      <c r="O56" s="206">
        <v>0</v>
      </c>
      <c r="P56" s="206">
        <v>30.93</v>
      </c>
      <c r="Q56" s="206">
        <v>0</v>
      </c>
      <c r="R56" s="206">
        <v>5.77</v>
      </c>
      <c r="S56" s="206">
        <v>7.7</v>
      </c>
      <c r="T56" s="206">
        <v>0</v>
      </c>
      <c r="U56" s="206">
        <v>19.670000000000002</v>
      </c>
      <c r="V56" s="206">
        <v>3.45</v>
      </c>
      <c r="W56" s="206">
        <v>13.48</v>
      </c>
      <c r="X56" s="206">
        <v>42.35</v>
      </c>
      <c r="Y56" s="206">
        <v>0</v>
      </c>
      <c r="Z56" s="206">
        <v>74.78</v>
      </c>
      <c r="AA56" s="206">
        <v>25.99</v>
      </c>
      <c r="AB56" s="206">
        <v>0</v>
      </c>
      <c r="AC56" s="206">
        <v>12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53.43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19.2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13.58</v>
      </c>
      <c r="N57" s="206">
        <v>34.89</v>
      </c>
      <c r="O57" s="206">
        <v>0</v>
      </c>
      <c r="P57" s="206">
        <v>30.93</v>
      </c>
      <c r="Q57" s="206">
        <v>0</v>
      </c>
      <c r="R57" s="206">
        <v>5.77</v>
      </c>
      <c r="S57" s="206">
        <v>7.7</v>
      </c>
      <c r="T57" s="206">
        <v>0</v>
      </c>
      <c r="U57" s="206">
        <v>20</v>
      </c>
      <c r="V57" s="206">
        <v>3.45</v>
      </c>
      <c r="W57" s="206">
        <v>13.48</v>
      </c>
      <c r="X57" s="206">
        <v>42.35</v>
      </c>
      <c r="Y57" s="206">
        <v>0</v>
      </c>
      <c r="Z57" s="206">
        <v>74.78</v>
      </c>
      <c r="AA57" s="206">
        <v>25.99</v>
      </c>
      <c r="AB57" s="206">
        <v>0</v>
      </c>
      <c r="AC57" s="206">
        <v>12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54.03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19.2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13.58</v>
      </c>
      <c r="N58" s="206">
        <v>34.89</v>
      </c>
      <c r="O58" s="206">
        <v>0</v>
      </c>
      <c r="P58" s="206">
        <v>30.93</v>
      </c>
      <c r="Q58" s="206">
        <v>0</v>
      </c>
      <c r="R58" s="206">
        <v>5.77</v>
      </c>
      <c r="S58" s="206">
        <v>7.7</v>
      </c>
      <c r="T58" s="206">
        <v>0</v>
      </c>
      <c r="U58" s="206">
        <v>20.329999999999998</v>
      </c>
      <c r="V58" s="206">
        <v>3.45</v>
      </c>
      <c r="W58" s="206">
        <v>13.48</v>
      </c>
      <c r="X58" s="206">
        <v>42.35</v>
      </c>
      <c r="Y58" s="206">
        <v>0</v>
      </c>
      <c r="Z58" s="206">
        <v>74.78</v>
      </c>
      <c r="AA58" s="206">
        <v>25.99</v>
      </c>
      <c r="AB58" s="206">
        <v>0</v>
      </c>
      <c r="AC58" s="206">
        <v>12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53.43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19.2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13.58</v>
      </c>
      <c r="N59" s="206">
        <v>34.89</v>
      </c>
      <c r="O59" s="206">
        <v>0</v>
      </c>
      <c r="P59" s="206">
        <v>30.93</v>
      </c>
      <c r="Q59" s="206">
        <v>0</v>
      </c>
      <c r="R59" s="206">
        <v>5.77</v>
      </c>
      <c r="S59" s="206">
        <v>7.7</v>
      </c>
      <c r="T59" s="206">
        <v>0</v>
      </c>
      <c r="U59" s="206">
        <v>20.61</v>
      </c>
      <c r="V59" s="206">
        <v>3.45</v>
      </c>
      <c r="W59" s="206">
        <v>13.48</v>
      </c>
      <c r="X59" s="206">
        <v>42.35</v>
      </c>
      <c r="Y59" s="206">
        <v>0</v>
      </c>
      <c r="Z59" s="206">
        <v>74.78</v>
      </c>
      <c r="AA59" s="206">
        <v>25.99</v>
      </c>
      <c r="AB59" s="206">
        <v>0</v>
      </c>
      <c r="AC59" s="206">
        <v>12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55.79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19.2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13.58</v>
      </c>
      <c r="N60" s="206">
        <v>34.89</v>
      </c>
      <c r="O60" s="206">
        <v>0</v>
      </c>
      <c r="P60" s="206">
        <v>30.93</v>
      </c>
      <c r="Q60" s="206">
        <v>0</v>
      </c>
      <c r="R60" s="206">
        <v>5.77</v>
      </c>
      <c r="S60" s="206">
        <v>7.7</v>
      </c>
      <c r="T60" s="206">
        <v>0</v>
      </c>
      <c r="U60" s="206">
        <v>20.61</v>
      </c>
      <c r="V60" s="206">
        <v>3.45</v>
      </c>
      <c r="W60" s="206">
        <v>13.48</v>
      </c>
      <c r="X60" s="206">
        <v>42.35</v>
      </c>
      <c r="Y60" s="206">
        <v>0</v>
      </c>
      <c r="Z60" s="206">
        <v>74.78</v>
      </c>
      <c r="AA60" s="206">
        <v>25.99</v>
      </c>
      <c r="AB60" s="206">
        <v>0</v>
      </c>
      <c r="AC60" s="206">
        <v>12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55.79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19.2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13.58</v>
      </c>
      <c r="N61" s="206">
        <v>34.89</v>
      </c>
      <c r="O61" s="206">
        <v>0</v>
      </c>
      <c r="P61" s="206">
        <v>31.16</v>
      </c>
      <c r="Q61" s="206">
        <v>0</v>
      </c>
      <c r="R61" s="206">
        <v>5.77</v>
      </c>
      <c r="S61" s="206">
        <v>7.7</v>
      </c>
      <c r="T61" s="206">
        <v>0</v>
      </c>
      <c r="U61" s="206">
        <v>18.95</v>
      </c>
      <c r="V61" s="206">
        <v>3.45</v>
      </c>
      <c r="W61" s="206">
        <v>13.48</v>
      </c>
      <c r="X61" s="206">
        <v>42.35</v>
      </c>
      <c r="Y61" s="206">
        <v>0</v>
      </c>
      <c r="Z61" s="206">
        <v>74.78</v>
      </c>
      <c r="AA61" s="206">
        <v>25.99</v>
      </c>
      <c r="AB61" s="206">
        <v>0</v>
      </c>
      <c r="AC61" s="206">
        <v>12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55.15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19.2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13.58</v>
      </c>
      <c r="N62" s="206">
        <v>34.89</v>
      </c>
      <c r="O62" s="206">
        <v>0</v>
      </c>
      <c r="P62" s="206">
        <v>31.16</v>
      </c>
      <c r="Q62" s="206">
        <v>0</v>
      </c>
      <c r="R62" s="206">
        <v>5.77</v>
      </c>
      <c r="S62" s="206">
        <v>7.7</v>
      </c>
      <c r="T62" s="206">
        <v>0</v>
      </c>
      <c r="U62" s="206">
        <v>18.149999999999999</v>
      </c>
      <c r="V62" s="206">
        <v>3.45</v>
      </c>
      <c r="W62" s="206">
        <v>13.48</v>
      </c>
      <c r="X62" s="206">
        <v>42.35</v>
      </c>
      <c r="Y62" s="206">
        <v>0</v>
      </c>
      <c r="Z62" s="206">
        <v>74.78</v>
      </c>
      <c r="AA62" s="206">
        <v>25.99</v>
      </c>
      <c r="AB62" s="206">
        <v>0</v>
      </c>
      <c r="AC62" s="206">
        <v>12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50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19.2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13.58</v>
      </c>
      <c r="N63" s="206">
        <v>34.89</v>
      </c>
      <c r="O63" s="206">
        <v>0</v>
      </c>
      <c r="P63" s="206">
        <v>32.08</v>
      </c>
      <c r="Q63" s="206">
        <v>0</v>
      </c>
      <c r="R63" s="206">
        <v>5.77</v>
      </c>
      <c r="S63" s="206">
        <v>7.7</v>
      </c>
      <c r="T63" s="206">
        <v>0</v>
      </c>
      <c r="U63" s="206">
        <v>16.489999999999998</v>
      </c>
      <c r="V63" s="206">
        <v>2.4500000000000002</v>
      </c>
      <c r="W63" s="206">
        <v>13.48</v>
      </c>
      <c r="X63" s="206">
        <v>42.35</v>
      </c>
      <c r="Y63" s="206">
        <v>0</v>
      </c>
      <c r="Z63" s="206">
        <v>74.78</v>
      </c>
      <c r="AA63" s="206">
        <v>25.99</v>
      </c>
      <c r="AB63" s="206">
        <v>0</v>
      </c>
      <c r="AC63" s="206">
        <v>12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50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19.2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13.58</v>
      </c>
      <c r="N64" s="206">
        <v>34.89</v>
      </c>
      <c r="O64" s="206">
        <v>0</v>
      </c>
      <c r="P64" s="206">
        <v>33.229999999999997</v>
      </c>
      <c r="Q64" s="206">
        <v>0</v>
      </c>
      <c r="R64" s="206">
        <v>5.77</v>
      </c>
      <c r="S64" s="206">
        <v>7.7</v>
      </c>
      <c r="T64" s="206">
        <v>0</v>
      </c>
      <c r="U64" s="206">
        <v>16.489999999999998</v>
      </c>
      <c r="V64" s="206">
        <v>2.4500000000000002</v>
      </c>
      <c r="W64" s="206">
        <v>13.48</v>
      </c>
      <c r="X64" s="206">
        <v>42.35</v>
      </c>
      <c r="Y64" s="206">
        <v>0</v>
      </c>
      <c r="Z64" s="206">
        <v>74.78</v>
      </c>
      <c r="AA64" s="206">
        <v>25.99</v>
      </c>
      <c r="AB64" s="206">
        <v>0</v>
      </c>
      <c r="AC64" s="206">
        <v>12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50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19.2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4.51</v>
      </c>
      <c r="L65" s="206">
        <v>0</v>
      </c>
      <c r="M65" s="206">
        <v>13.58</v>
      </c>
      <c r="N65" s="206">
        <v>34.89</v>
      </c>
      <c r="O65" s="206">
        <v>0</v>
      </c>
      <c r="P65" s="206">
        <v>33.229999999999997</v>
      </c>
      <c r="Q65" s="206">
        <v>0</v>
      </c>
      <c r="R65" s="206">
        <v>5.77</v>
      </c>
      <c r="S65" s="206">
        <v>7.7</v>
      </c>
      <c r="T65" s="206">
        <v>0</v>
      </c>
      <c r="U65" s="206">
        <v>16.489999999999998</v>
      </c>
      <c r="V65" s="206">
        <v>1.63</v>
      </c>
      <c r="W65" s="206">
        <v>13.48</v>
      </c>
      <c r="X65" s="206">
        <v>42.35</v>
      </c>
      <c r="Y65" s="206">
        <v>0</v>
      </c>
      <c r="Z65" s="206">
        <v>74.78</v>
      </c>
      <c r="AA65" s="206">
        <v>25.99</v>
      </c>
      <c r="AB65" s="206">
        <v>0</v>
      </c>
      <c r="AC65" s="206">
        <v>12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50.01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19.2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4.51</v>
      </c>
      <c r="L66" s="206">
        <v>0</v>
      </c>
      <c r="M66" s="206">
        <v>13.58</v>
      </c>
      <c r="N66" s="206">
        <v>34.89</v>
      </c>
      <c r="O66" s="206">
        <v>0</v>
      </c>
      <c r="P66" s="206">
        <v>33.229999999999997</v>
      </c>
      <c r="Q66" s="206">
        <v>0</v>
      </c>
      <c r="R66" s="206">
        <v>5.78</v>
      </c>
      <c r="S66" s="206">
        <v>7.7</v>
      </c>
      <c r="T66" s="206">
        <v>0</v>
      </c>
      <c r="U66" s="206">
        <v>16.489999999999998</v>
      </c>
      <c r="V66" s="206">
        <v>1.63</v>
      </c>
      <c r="W66" s="206">
        <v>13.48</v>
      </c>
      <c r="X66" s="206">
        <v>42.35</v>
      </c>
      <c r="Y66" s="206">
        <v>0</v>
      </c>
      <c r="Z66" s="206">
        <v>74.78</v>
      </c>
      <c r="AA66" s="206">
        <v>25.99</v>
      </c>
      <c r="AB66" s="206">
        <v>0</v>
      </c>
      <c r="AC66" s="206">
        <v>12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69.599999999999994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19.2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4.51</v>
      </c>
      <c r="L67" s="206">
        <v>0</v>
      </c>
      <c r="M67" s="206">
        <v>13.58</v>
      </c>
      <c r="N67" s="206">
        <v>34.89</v>
      </c>
      <c r="O67" s="206">
        <v>0</v>
      </c>
      <c r="P67" s="206">
        <v>35.520000000000003</v>
      </c>
      <c r="Q67" s="206">
        <v>0</v>
      </c>
      <c r="R67" s="206">
        <v>5.78</v>
      </c>
      <c r="S67" s="206">
        <v>7.7</v>
      </c>
      <c r="T67" s="206">
        <v>0</v>
      </c>
      <c r="U67" s="206">
        <v>16.489999999999998</v>
      </c>
      <c r="V67" s="206">
        <v>1.59</v>
      </c>
      <c r="W67" s="206">
        <v>13.48</v>
      </c>
      <c r="X67" s="206">
        <v>42.35</v>
      </c>
      <c r="Y67" s="206">
        <v>0</v>
      </c>
      <c r="Z67" s="206">
        <v>74.78</v>
      </c>
      <c r="AA67" s="206">
        <v>25.99</v>
      </c>
      <c r="AB67" s="206">
        <v>0</v>
      </c>
      <c r="AC67" s="206">
        <v>12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69.599999999999994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19.2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4.51</v>
      </c>
      <c r="L68" s="206">
        <v>0</v>
      </c>
      <c r="M68" s="206">
        <v>13.58</v>
      </c>
      <c r="N68" s="206">
        <v>34.89</v>
      </c>
      <c r="O68" s="206">
        <v>0</v>
      </c>
      <c r="P68" s="206">
        <v>36.659999999999997</v>
      </c>
      <c r="Q68" s="206">
        <v>0</v>
      </c>
      <c r="R68" s="206">
        <v>5.78</v>
      </c>
      <c r="S68" s="206">
        <v>7.7</v>
      </c>
      <c r="T68" s="206">
        <v>0</v>
      </c>
      <c r="U68" s="206">
        <v>16.489999999999998</v>
      </c>
      <c r="V68" s="206">
        <v>1.59</v>
      </c>
      <c r="W68" s="206">
        <v>13.48</v>
      </c>
      <c r="X68" s="206">
        <v>42.35</v>
      </c>
      <c r="Y68" s="206">
        <v>0</v>
      </c>
      <c r="Z68" s="206">
        <v>74.78</v>
      </c>
      <c r="AA68" s="206">
        <v>25.99</v>
      </c>
      <c r="AB68" s="206">
        <v>0</v>
      </c>
      <c r="AC68" s="206">
        <v>12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69.599999999999994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17.670000000000002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4.51</v>
      </c>
      <c r="L69" s="206">
        <v>0</v>
      </c>
      <c r="M69" s="206">
        <v>13.58</v>
      </c>
      <c r="N69" s="206">
        <v>34.89</v>
      </c>
      <c r="O69" s="206">
        <v>0</v>
      </c>
      <c r="P69" s="206">
        <v>37.58</v>
      </c>
      <c r="Q69" s="206">
        <v>0</v>
      </c>
      <c r="R69" s="206">
        <v>5.78</v>
      </c>
      <c r="S69" s="206">
        <v>7.7</v>
      </c>
      <c r="T69" s="206">
        <v>0</v>
      </c>
      <c r="U69" s="206">
        <v>16.489999999999998</v>
      </c>
      <c r="V69" s="206">
        <v>1.53</v>
      </c>
      <c r="W69" s="206">
        <v>13.48</v>
      </c>
      <c r="X69" s="206">
        <v>42.35</v>
      </c>
      <c r="Y69" s="206">
        <v>0</v>
      </c>
      <c r="Z69" s="206">
        <v>74.78</v>
      </c>
      <c r="AA69" s="206">
        <v>25.99</v>
      </c>
      <c r="AB69" s="206">
        <v>0</v>
      </c>
      <c r="AC69" s="206">
        <v>12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69.599999999999994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14.71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4.51</v>
      </c>
      <c r="L70" s="206">
        <v>0</v>
      </c>
      <c r="M70" s="206">
        <v>13.58</v>
      </c>
      <c r="N70" s="206">
        <v>34.89</v>
      </c>
      <c r="O70" s="206">
        <v>0</v>
      </c>
      <c r="P70" s="206">
        <v>37.81</v>
      </c>
      <c r="Q70" s="206">
        <v>0</v>
      </c>
      <c r="R70" s="206">
        <v>5.78</v>
      </c>
      <c r="S70" s="206">
        <v>7.7</v>
      </c>
      <c r="T70" s="206">
        <v>0</v>
      </c>
      <c r="U70" s="206">
        <v>16.489999999999998</v>
      </c>
      <c r="V70" s="206">
        <v>1.53</v>
      </c>
      <c r="W70" s="206">
        <v>13.48</v>
      </c>
      <c r="X70" s="206">
        <v>42.35</v>
      </c>
      <c r="Y70" s="206">
        <v>0</v>
      </c>
      <c r="Z70" s="206">
        <v>74.78</v>
      </c>
      <c r="AA70" s="206">
        <v>25.99</v>
      </c>
      <c r="AB70" s="206">
        <v>0</v>
      </c>
      <c r="AC70" s="206">
        <v>12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69.599999999999994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11.23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4.51</v>
      </c>
      <c r="L71" s="206">
        <v>0</v>
      </c>
      <c r="M71" s="206">
        <v>13.58</v>
      </c>
      <c r="N71" s="206">
        <v>34.89</v>
      </c>
      <c r="O71" s="206">
        <v>0</v>
      </c>
      <c r="P71" s="206">
        <v>37.81</v>
      </c>
      <c r="Q71" s="206">
        <v>0</v>
      </c>
      <c r="R71" s="206">
        <v>5.78</v>
      </c>
      <c r="S71" s="206">
        <v>7.7</v>
      </c>
      <c r="T71" s="206">
        <v>0</v>
      </c>
      <c r="U71" s="206">
        <v>16.489999999999998</v>
      </c>
      <c r="V71" s="206">
        <v>1.53</v>
      </c>
      <c r="W71" s="206">
        <v>13.48</v>
      </c>
      <c r="X71" s="206">
        <v>42.35</v>
      </c>
      <c r="Y71" s="206">
        <v>0</v>
      </c>
      <c r="Z71" s="206">
        <v>74.78</v>
      </c>
      <c r="AA71" s="206">
        <v>25.99</v>
      </c>
      <c r="AB71" s="206">
        <v>0</v>
      </c>
      <c r="AC71" s="206">
        <v>12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69.599999999999994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9.15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4.51</v>
      </c>
      <c r="L72" s="206">
        <v>0</v>
      </c>
      <c r="M72" s="206">
        <v>13.58</v>
      </c>
      <c r="N72" s="206">
        <v>34.89</v>
      </c>
      <c r="O72" s="206">
        <v>0</v>
      </c>
      <c r="P72" s="206">
        <v>37.81</v>
      </c>
      <c r="Q72" s="206">
        <v>0</v>
      </c>
      <c r="R72" s="206">
        <v>5.78</v>
      </c>
      <c r="S72" s="206">
        <v>7.7</v>
      </c>
      <c r="T72" s="206">
        <v>0</v>
      </c>
      <c r="U72" s="206">
        <v>16.489999999999998</v>
      </c>
      <c r="V72" s="206">
        <v>1.53</v>
      </c>
      <c r="W72" s="206">
        <v>13.48</v>
      </c>
      <c r="X72" s="206">
        <v>42.35</v>
      </c>
      <c r="Y72" s="206">
        <v>0</v>
      </c>
      <c r="Z72" s="206">
        <v>74.78</v>
      </c>
      <c r="AA72" s="206">
        <v>25.99</v>
      </c>
      <c r="AB72" s="206">
        <v>0</v>
      </c>
      <c r="AC72" s="206">
        <v>12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69.599999999999994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8.08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4.51</v>
      </c>
      <c r="L73" s="206">
        <v>0</v>
      </c>
      <c r="M73" s="206">
        <v>13.58</v>
      </c>
      <c r="N73" s="206">
        <v>34.89</v>
      </c>
      <c r="O73" s="206">
        <v>0</v>
      </c>
      <c r="P73" s="206">
        <v>37.81</v>
      </c>
      <c r="Q73" s="206">
        <v>0</v>
      </c>
      <c r="R73" s="206">
        <v>5.78</v>
      </c>
      <c r="S73" s="206">
        <v>7.7</v>
      </c>
      <c r="T73" s="206">
        <v>0</v>
      </c>
      <c r="U73" s="206">
        <v>16.489999999999998</v>
      </c>
      <c r="V73" s="206">
        <v>1.53</v>
      </c>
      <c r="W73" s="206">
        <v>13.48</v>
      </c>
      <c r="X73" s="206">
        <v>42.35</v>
      </c>
      <c r="Y73" s="206">
        <v>0</v>
      </c>
      <c r="Z73" s="206">
        <v>74.78</v>
      </c>
      <c r="AA73" s="206">
        <v>25.99</v>
      </c>
      <c r="AB73" s="206">
        <v>0</v>
      </c>
      <c r="AC73" s="206">
        <v>12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69.599999999999994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6.04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4.51</v>
      </c>
      <c r="L74" s="206">
        <v>0</v>
      </c>
      <c r="M74" s="206">
        <v>13.58</v>
      </c>
      <c r="N74" s="206">
        <v>34.89</v>
      </c>
      <c r="O74" s="206">
        <v>0</v>
      </c>
      <c r="P74" s="206">
        <v>37.81</v>
      </c>
      <c r="Q74" s="206">
        <v>0</v>
      </c>
      <c r="R74" s="206">
        <v>5.78</v>
      </c>
      <c r="S74" s="206">
        <v>7.7</v>
      </c>
      <c r="T74" s="206">
        <v>0</v>
      </c>
      <c r="U74" s="206">
        <v>16.489999999999998</v>
      </c>
      <c r="V74" s="206">
        <v>1.53</v>
      </c>
      <c r="W74" s="206">
        <v>13.48</v>
      </c>
      <c r="X74" s="206">
        <v>42.35</v>
      </c>
      <c r="Y74" s="206">
        <v>0</v>
      </c>
      <c r="Z74" s="206">
        <v>74.78</v>
      </c>
      <c r="AA74" s="206">
        <v>25.99</v>
      </c>
      <c r="AB74" s="206">
        <v>0</v>
      </c>
      <c r="AC74" s="206">
        <v>12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69.599999999999994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4.08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4.51</v>
      </c>
      <c r="L75" s="206">
        <v>0</v>
      </c>
      <c r="M75" s="206">
        <v>13.58</v>
      </c>
      <c r="N75" s="206">
        <v>34.89</v>
      </c>
      <c r="O75" s="206">
        <v>0</v>
      </c>
      <c r="P75" s="206">
        <v>37.81</v>
      </c>
      <c r="Q75" s="206">
        <v>0</v>
      </c>
      <c r="R75" s="206">
        <v>5.78</v>
      </c>
      <c r="S75" s="206">
        <v>7.7</v>
      </c>
      <c r="T75" s="206">
        <v>0</v>
      </c>
      <c r="U75" s="206">
        <v>16.489999999999998</v>
      </c>
      <c r="V75" s="206">
        <v>1.53</v>
      </c>
      <c r="W75" s="206">
        <v>13.48</v>
      </c>
      <c r="X75" s="206">
        <v>42.35</v>
      </c>
      <c r="Y75" s="206">
        <v>0</v>
      </c>
      <c r="Z75" s="206">
        <v>74.78</v>
      </c>
      <c r="AA75" s="206">
        <v>25.99</v>
      </c>
      <c r="AB75" s="206">
        <v>0</v>
      </c>
      <c r="AC75" s="206">
        <v>12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69.599999999999994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4.51</v>
      </c>
      <c r="L76" s="206">
        <v>0</v>
      </c>
      <c r="M76" s="206">
        <v>13.58</v>
      </c>
      <c r="N76" s="206">
        <v>34.89</v>
      </c>
      <c r="O76" s="206">
        <v>0</v>
      </c>
      <c r="P76" s="206">
        <v>37.81</v>
      </c>
      <c r="Q76" s="206">
        <v>0</v>
      </c>
      <c r="R76" s="206">
        <v>5.78</v>
      </c>
      <c r="S76" s="206">
        <v>7.7</v>
      </c>
      <c r="T76" s="206">
        <v>0</v>
      </c>
      <c r="U76" s="206">
        <v>16.489999999999998</v>
      </c>
      <c r="V76" s="206">
        <v>1.53</v>
      </c>
      <c r="W76" s="206">
        <v>13.48</v>
      </c>
      <c r="X76" s="206">
        <v>42.35</v>
      </c>
      <c r="Y76" s="206">
        <v>0</v>
      </c>
      <c r="Z76" s="206">
        <v>74.78</v>
      </c>
      <c r="AA76" s="206">
        <v>25.99</v>
      </c>
      <c r="AB76" s="206">
        <v>0</v>
      </c>
      <c r="AC76" s="206">
        <v>12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69.599999999999994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4.51</v>
      </c>
      <c r="L77" s="206">
        <v>0</v>
      </c>
      <c r="M77" s="206">
        <v>13.58</v>
      </c>
      <c r="N77" s="206">
        <v>34.89</v>
      </c>
      <c r="O77" s="206">
        <v>0</v>
      </c>
      <c r="P77" s="206">
        <v>37.58</v>
      </c>
      <c r="Q77" s="206">
        <v>0</v>
      </c>
      <c r="R77" s="206">
        <v>5.78</v>
      </c>
      <c r="S77" s="206">
        <v>7.7</v>
      </c>
      <c r="T77" s="206">
        <v>0</v>
      </c>
      <c r="U77" s="206">
        <v>16.489999999999998</v>
      </c>
      <c r="V77" s="206">
        <v>1.53</v>
      </c>
      <c r="W77" s="206">
        <v>13.48</v>
      </c>
      <c r="X77" s="206">
        <v>42.35</v>
      </c>
      <c r="Y77" s="206">
        <v>0</v>
      </c>
      <c r="Z77" s="206">
        <v>74.78</v>
      </c>
      <c r="AA77" s="206">
        <v>25.99</v>
      </c>
      <c r="AB77" s="206">
        <v>0</v>
      </c>
      <c r="AC77" s="206">
        <v>12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69.599999999999994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4.51</v>
      </c>
      <c r="L78" s="206">
        <v>0</v>
      </c>
      <c r="M78" s="206">
        <v>13.58</v>
      </c>
      <c r="N78" s="206">
        <v>34.89</v>
      </c>
      <c r="O78" s="206">
        <v>0</v>
      </c>
      <c r="P78" s="206">
        <v>37.58</v>
      </c>
      <c r="Q78" s="206">
        <v>0</v>
      </c>
      <c r="R78" s="206">
        <v>5.78</v>
      </c>
      <c r="S78" s="206">
        <v>7.7</v>
      </c>
      <c r="T78" s="206">
        <v>0</v>
      </c>
      <c r="U78" s="206">
        <v>16.489999999999998</v>
      </c>
      <c r="V78" s="206">
        <v>1.53</v>
      </c>
      <c r="W78" s="206">
        <v>13.48</v>
      </c>
      <c r="X78" s="206">
        <v>42.35</v>
      </c>
      <c r="Y78" s="206">
        <v>0</v>
      </c>
      <c r="Z78" s="206">
        <v>74.78</v>
      </c>
      <c r="AA78" s="206">
        <v>25.99</v>
      </c>
      <c r="AB78" s="206">
        <v>0</v>
      </c>
      <c r="AC78" s="206">
        <v>12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69.599999999999994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4.51</v>
      </c>
      <c r="L79" s="206">
        <v>0</v>
      </c>
      <c r="M79" s="206">
        <v>13.58</v>
      </c>
      <c r="N79" s="206">
        <v>34.89</v>
      </c>
      <c r="O79" s="206">
        <v>0</v>
      </c>
      <c r="P79" s="206">
        <v>37.58</v>
      </c>
      <c r="Q79" s="206">
        <v>0</v>
      </c>
      <c r="R79" s="206">
        <v>5.78</v>
      </c>
      <c r="S79" s="206">
        <v>7.7</v>
      </c>
      <c r="T79" s="206">
        <v>0</v>
      </c>
      <c r="U79" s="206">
        <v>16.489999999999998</v>
      </c>
      <c r="V79" s="206">
        <v>1.53</v>
      </c>
      <c r="W79" s="206">
        <v>13.48</v>
      </c>
      <c r="X79" s="206">
        <v>42.35</v>
      </c>
      <c r="Y79" s="206">
        <v>0</v>
      </c>
      <c r="Z79" s="206">
        <v>74.78</v>
      </c>
      <c r="AA79" s="206">
        <v>25.99</v>
      </c>
      <c r="AB79" s="206">
        <v>0</v>
      </c>
      <c r="AC79" s="206">
        <v>12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69.599999999999994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4.51</v>
      </c>
      <c r="L80" s="206">
        <v>0</v>
      </c>
      <c r="M80" s="206">
        <v>13.58</v>
      </c>
      <c r="N80" s="206">
        <v>34.89</v>
      </c>
      <c r="O80" s="206">
        <v>0</v>
      </c>
      <c r="P80" s="206">
        <v>37.58</v>
      </c>
      <c r="Q80" s="206">
        <v>0</v>
      </c>
      <c r="R80" s="206">
        <v>5.78</v>
      </c>
      <c r="S80" s="206">
        <v>7.7</v>
      </c>
      <c r="T80" s="206">
        <v>0</v>
      </c>
      <c r="U80" s="206">
        <v>16.489999999999998</v>
      </c>
      <c r="V80" s="206">
        <v>1.53</v>
      </c>
      <c r="W80" s="206">
        <v>13.48</v>
      </c>
      <c r="X80" s="206">
        <v>42.35</v>
      </c>
      <c r="Y80" s="206">
        <v>0</v>
      </c>
      <c r="Z80" s="206">
        <v>74.78</v>
      </c>
      <c r="AA80" s="206">
        <v>25.99</v>
      </c>
      <c r="AB80" s="206">
        <v>0</v>
      </c>
      <c r="AC80" s="206">
        <v>12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69.599999999999994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4.51</v>
      </c>
      <c r="L81" s="206">
        <v>0</v>
      </c>
      <c r="M81" s="206">
        <v>13.58</v>
      </c>
      <c r="N81" s="206">
        <v>34.89</v>
      </c>
      <c r="O81" s="206">
        <v>0</v>
      </c>
      <c r="P81" s="206">
        <v>36.54</v>
      </c>
      <c r="Q81" s="206">
        <v>0</v>
      </c>
      <c r="R81" s="206">
        <v>5.78</v>
      </c>
      <c r="S81" s="206">
        <v>7.7</v>
      </c>
      <c r="T81" s="206">
        <v>0</v>
      </c>
      <c r="U81" s="206">
        <v>16.489999999999998</v>
      </c>
      <c r="V81" s="206">
        <v>1.59</v>
      </c>
      <c r="W81" s="206">
        <v>13.48</v>
      </c>
      <c r="X81" s="206">
        <v>42.35</v>
      </c>
      <c r="Y81" s="206">
        <v>0</v>
      </c>
      <c r="Z81" s="206">
        <v>74.78</v>
      </c>
      <c r="AA81" s="206">
        <v>25.99</v>
      </c>
      <c r="AB81" s="206">
        <v>0</v>
      </c>
      <c r="AC81" s="206">
        <v>12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69.599999999999994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4.51</v>
      </c>
      <c r="L82" s="206">
        <v>0</v>
      </c>
      <c r="M82" s="206">
        <v>13.58</v>
      </c>
      <c r="N82" s="206">
        <v>34.89</v>
      </c>
      <c r="O82" s="206">
        <v>0</v>
      </c>
      <c r="P82" s="206">
        <v>36.54</v>
      </c>
      <c r="Q82" s="206">
        <v>0</v>
      </c>
      <c r="R82" s="206">
        <v>5.78</v>
      </c>
      <c r="S82" s="206">
        <v>7.7</v>
      </c>
      <c r="T82" s="206">
        <v>0</v>
      </c>
      <c r="U82" s="206">
        <v>16.489999999999998</v>
      </c>
      <c r="V82" s="206">
        <v>1.59</v>
      </c>
      <c r="W82" s="206">
        <v>13.48</v>
      </c>
      <c r="X82" s="206">
        <v>42.35</v>
      </c>
      <c r="Y82" s="206">
        <v>0</v>
      </c>
      <c r="Z82" s="206">
        <v>74.78</v>
      </c>
      <c r="AA82" s="206">
        <v>25.99</v>
      </c>
      <c r="AB82" s="206">
        <v>0</v>
      </c>
      <c r="AC82" s="206">
        <v>12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53.34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4.51</v>
      </c>
      <c r="L83" s="206">
        <v>0</v>
      </c>
      <c r="M83" s="206">
        <v>13.58</v>
      </c>
      <c r="N83" s="206">
        <v>34.89</v>
      </c>
      <c r="O83" s="206">
        <v>0</v>
      </c>
      <c r="P83" s="206">
        <v>36.54</v>
      </c>
      <c r="Q83" s="206">
        <v>0</v>
      </c>
      <c r="R83" s="206">
        <v>5.78</v>
      </c>
      <c r="S83" s="206">
        <v>7.7</v>
      </c>
      <c r="T83" s="206">
        <v>0</v>
      </c>
      <c r="U83" s="206">
        <v>16.489999999999998</v>
      </c>
      <c r="V83" s="206">
        <v>1.6</v>
      </c>
      <c r="W83" s="206">
        <v>12.4</v>
      </c>
      <c r="X83" s="206">
        <v>42.35</v>
      </c>
      <c r="Y83" s="206">
        <v>0</v>
      </c>
      <c r="Z83" s="206">
        <v>74.78</v>
      </c>
      <c r="AA83" s="206">
        <v>25.99</v>
      </c>
      <c r="AB83" s="206">
        <v>0</v>
      </c>
      <c r="AC83" s="206">
        <v>12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53.34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13.58</v>
      </c>
      <c r="N84" s="206">
        <v>34.89</v>
      </c>
      <c r="O84" s="206">
        <v>0</v>
      </c>
      <c r="P84" s="206">
        <v>36.54</v>
      </c>
      <c r="Q84" s="206">
        <v>0</v>
      </c>
      <c r="R84" s="206">
        <v>5.78</v>
      </c>
      <c r="S84" s="206">
        <v>7.7</v>
      </c>
      <c r="T84" s="206">
        <v>0</v>
      </c>
      <c r="U84" s="206">
        <v>16.489999999999998</v>
      </c>
      <c r="V84" s="206">
        <v>1.6</v>
      </c>
      <c r="W84" s="206">
        <v>12.4</v>
      </c>
      <c r="X84" s="206">
        <v>42.35</v>
      </c>
      <c r="Y84" s="206">
        <v>0</v>
      </c>
      <c r="Z84" s="206">
        <v>74.78</v>
      </c>
      <c r="AA84" s="206">
        <v>25.99</v>
      </c>
      <c r="AB84" s="206">
        <v>0</v>
      </c>
      <c r="AC84" s="206">
        <v>12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53.34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13.58</v>
      </c>
      <c r="N85" s="206">
        <v>34.89</v>
      </c>
      <c r="O85" s="206">
        <v>0</v>
      </c>
      <c r="P85" s="206">
        <v>36.54</v>
      </c>
      <c r="Q85" s="206">
        <v>0</v>
      </c>
      <c r="R85" s="206">
        <v>5.78</v>
      </c>
      <c r="S85" s="206">
        <v>7.7</v>
      </c>
      <c r="T85" s="206">
        <v>0</v>
      </c>
      <c r="U85" s="206">
        <v>16.489999999999998</v>
      </c>
      <c r="V85" s="206">
        <v>2.42</v>
      </c>
      <c r="W85" s="206">
        <v>12.4</v>
      </c>
      <c r="X85" s="206">
        <v>42.35</v>
      </c>
      <c r="Y85" s="206">
        <v>0</v>
      </c>
      <c r="Z85" s="206">
        <v>74.78</v>
      </c>
      <c r="AA85" s="206">
        <v>25.99</v>
      </c>
      <c r="AB85" s="206">
        <v>0</v>
      </c>
      <c r="AC85" s="206">
        <v>12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53.34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13.58</v>
      </c>
      <c r="N86" s="206">
        <v>34.89</v>
      </c>
      <c r="O86" s="206">
        <v>0</v>
      </c>
      <c r="P86" s="206">
        <v>36.54</v>
      </c>
      <c r="Q86" s="206">
        <v>0</v>
      </c>
      <c r="R86" s="206">
        <v>5.78</v>
      </c>
      <c r="S86" s="206">
        <v>7.7</v>
      </c>
      <c r="T86" s="206">
        <v>0</v>
      </c>
      <c r="U86" s="206">
        <v>16.489999999999998</v>
      </c>
      <c r="V86" s="206">
        <v>2.42</v>
      </c>
      <c r="W86" s="206">
        <v>12.4</v>
      </c>
      <c r="X86" s="206">
        <v>42.35</v>
      </c>
      <c r="Y86" s="206">
        <v>0</v>
      </c>
      <c r="Z86" s="206">
        <v>74.78</v>
      </c>
      <c r="AA86" s="206">
        <v>25.99</v>
      </c>
      <c r="AB86" s="206">
        <v>0</v>
      </c>
      <c r="AC86" s="206">
        <v>12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53.34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13.58</v>
      </c>
      <c r="N87" s="206">
        <v>34.89</v>
      </c>
      <c r="O87" s="206">
        <v>0</v>
      </c>
      <c r="P87" s="206">
        <v>36.54</v>
      </c>
      <c r="Q87" s="206">
        <v>0</v>
      </c>
      <c r="R87" s="206">
        <v>5.77</v>
      </c>
      <c r="S87" s="206">
        <v>7.7</v>
      </c>
      <c r="T87" s="206">
        <v>0</v>
      </c>
      <c r="U87" s="206">
        <v>16.489999999999998</v>
      </c>
      <c r="V87" s="206">
        <v>3.2</v>
      </c>
      <c r="W87" s="206">
        <v>12.4</v>
      </c>
      <c r="X87" s="206">
        <v>42.35</v>
      </c>
      <c r="Y87" s="206">
        <v>0</v>
      </c>
      <c r="Z87" s="206">
        <v>74.78</v>
      </c>
      <c r="AA87" s="206">
        <v>25.99</v>
      </c>
      <c r="AB87" s="206">
        <v>0</v>
      </c>
      <c r="AC87" s="206">
        <v>12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53.34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13.58</v>
      </c>
      <c r="N88" s="206">
        <v>34.89</v>
      </c>
      <c r="O88" s="206">
        <v>0</v>
      </c>
      <c r="P88" s="206">
        <v>36.54</v>
      </c>
      <c r="Q88" s="206">
        <v>0</v>
      </c>
      <c r="R88" s="206">
        <v>5.77</v>
      </c>
      <c r="S88" s="206">
        <v>7.7</v>
      </c>
      <c r="T88" s="206">
        <v>0</v>
      </c>
      <c r="U88" s="206">
        <v>16.489999999999998</v>
      </c>
      <c r="V88" s="206">
        <v>3.2</v>
      </c>
      <c r="W88" s="206">
        <v>12.4</v>
      </c>
      <c r="X88" s="206">
        <v>42.35</v>
      </c>
      <c r="Y88" s="206">
        <v>0</v>
      </c>
      <c r="Z88" s="206">
        <v>74.78</v>
      </c>
      <c r="AA88" s="206">
        <v>25.99</v>
      </c>
      <c r="AB88" s="206">
        <v>0</v>
      </c>
      <c r="AC88" s="206">
        <v>12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53.34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13.58</v>
      </c>
      <c r="N89" s="206">
        <v>34.89</v>
      </c>
      <c r="O89" s="206">
        <v>0</v>
      </c>
      <c r="P89" s="206">
        <v>36.54</v>
      </c>
      <c r="Q89" s="206">
        <v>0</v>
      </c>
      <c r="R89" s="206">
        <v>5.77</v>
      </c>
      <c r="S89" s="206">
        <v>7.7</v>
      </c>
      <c r="T89" s="206">
        <v>0</v>
      </c>
      <c r="U89" s="206">
        <v>16.489999999999998</v>
      </c>
      <c r="V89" s="206">
        <v>3.45</v>
      </c>
      <c r="W89" s="206">
        <v>13.48</v>
      </c>
      <c r="X89" s="206">
        <v>42.35</v>
      </c>
      <c r="Y89" s="206">
        <v>0</v>
      </c>
      <c r="Z89" s="206">
        <v>74.78</v>
      </c>
      <c r="AA89" s="206">
        <v>25.99</v>
      </c>
      <c r="AB89" s="206">
        <v>0</v>
      </c>
      <c r="AC89" s="206">
        <v>12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58.71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13.58</v>
      </c>
      <c r="N90" s="206">
        <v>34.89</v>
      </c>
      <c r="O90" s="206">
        <v>0</v>
      </c>
      <c r="P90" s="206">
        <v>36.54</v>
      </c>
      <c r="Q90" s="206">
        <v>0</v>
      </c>
      <c r="R90" s="206">
        <v>5.77</v>
      </c>
      <c r="S90" s="206">
        <v>7.7</v>
      </c>
      <c r="T90" s="206">
        <v>0</v>
      </c>
      <c r="U90" s="206">
        <v>16.489999999999998</v>
      </c>
      <c r="V90" s="206">
        <v>3.45</v>
      </c>
      <c r="W90" s="206">
        <v>13.48</v>
      </c>
      <c r="X90" s="206">
        <v>42.35</v>
      </c>
      <c r="Y90" s="206">
        <v>0</v>
      </c>
      <c r="Z90" s="206">
        <v>74.78</v>
      </c>
      <c r="AA90" s="206">
        <v>25.99</v>
      </c>
      <c r="AB90" s="206">
        <v>0</v>
      </c>
      <c r="AC90" s="206">
        <v>12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58.71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13.58</v>
      </c>
      <c r="N91" s="206">
        <v>34.89</v>
      </c>
      <c r="O91" s="206">
        <v>0</v>
      </c>
      <c r="P91" s="206">
        <v>36.54</v>
      </c>
      <c r="Q91" s="206">
        <v>0</v>
      </c>
      <c r="R91" s="206">
        <v>5.77</v>
      </c>
      <c r="S91" s="206">
        <v>7.7</v>
      </c>
      <c r="T91" s="206">
        <v>0</v>
      </c>
      <c r="U91" s="206">
        <v>16.489999999999998</v>
      </c>
      <c r="V91" s="206">
        <v>3.45</v>
      </c>
      <c r="W91" s="206">
        <v>13.48</v>
      </c>
      <c r="X91" s="206">
        <v>42.35</v>
      </c>
      <c r="Y91" s="206">
        <v>0</v>
      </c>
      <c r="Z91" s="206">
        <v>74.78</v>
      </c>
      <c r="AA91" s="206">
        <v>25.99</v>
      </c>
      <c r="AB91" s="206">
        <v>0</v>
      </c>
      <c r="AC91" s="206">
        <v>12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58.71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13.58</v>
      </c>
      <c r="N92" s="206">
        <v>34.89</v>
      </c>
      <c r="O92" s="206">
        <v>0</v>
      </c>
      <c r="P92" s="206">
        <v>36.54</v>
      </c>
      <c r="Q92" s="206">
        <v>0</v>
      </c>
      <c r="R92" s="206">
        <v>5.77</v>
      </c>
      <c r="S92" s="206">
        <v>7.7</v>
      </c>
      <c r="T92" s="206">
        <v>0</v>
      </c>
      <c r="U92" s="206">
        <v>16.489999999999998</v>
      </c>
      <c r="V92" s="206">
        <v>3.45</v>
      </c>
      <c r="W92" s="206">
        <v>13.48</v>
      </c>
      <c r="X92" s="206">
        <v>42.35</v>
      </c>
      <c r="Y92" s="206">
        <v>0</v>
      </c>
      <c r="Z92" s="206">
        <v>74.78</v>
      </c>
      <c r="AA92" s="206">
        <v>25.99</v>
      </c>
      <c r="AB92" s="206">
        <v>0</v>
      </c>
      <c r="AC92" s="206">
        <v>12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58.71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13.58</v>
      </c>
      <c r="N93" s="206">
        <v>34.89</v>
      </c>
      <c r="O93" s="206">
        <v>0</v>
      </c>
      <c r="P93" s="206">
        <v>36.54</v>
      </c>
      <c r="Q93" s="206">
        <v>0</v>
      </c>
      <c r="R93" s="206">
        <v>5.77</v>
      </c>
      <c r="S93" s="206">
        <v>7.7</v>
      </c>
      <c r="T93" s="206">
        <v>0</v>
      </c>
      <c r="U93" s="206">
        <v>16.489999999999998</v>
      </c>
      <c r="V93" s="206">
        <v>3.45</v>
      </c>
      <c r="W93" s="206">
        <v>13.48</v>
      </c>
      <c r="X93" s="206">
        <v>39.19</v>
      </c>
      <c r="Y93" s="206">
        <v>0</v>
      </c>
      <c r="Z93" s="206">
        <v>74.78</v>
      </c>
      <c r="AA93" s="206">
        <v>25.99</v>
      </c>
      <c r="AB93" s="206">
        <v>0</v>
      </c>
      <c r="AC93" s="206">
        <v>12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58.71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13.58</v>
      </c>
      <c r="N94" s="206">
        <v>34.89</v>
      </c>
      <c r="O94" s="206">
        <v>0</v>
      </c>
      <c r="P94" s="206">
        <v>36.54</v>
      </c>
      <c r="Q94" s="206">
        <v>0</v>
      </c>
      <c r="R94" s="206">
        <v>5.77</v>
      </c>
      <c r="S94" s="206">
        <v>7.7</v>
      </c>
      <c r="T94" s="206">
        <v>0</v>
      </c>
      <c r="U94" s="206">
        <v>16.489999999999998</v>
      </c>
      <c r="V94" s="206">
        <v>3.45</v>
      </c>
      <c r="W94" s="206">
        <v>13.48</v>
      </c>
      <c r="X94" s="206">
        <v>32.65</v>
      </c>
      <c r="Y94" s="206">
        <v>0</v>
      </c>
      <c r="Z94" s="206">
        <v>74.78</v>
      </c>
      <c r="AA94" s="206">
        <v>25.99</v>
      </c>
      <c r="AB94" s="206">
        <v>0</v>
      </c>
      <c r="AC94" s="206">
        <v>12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58.71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13.58</v>
      </c>
      <c r="N95" s="206">
        <v>34.89</v>
      </c>
      <c r="O95" s="206">
        <v>0</v>
      </c>
      <c r="P95" s="206">
        <v>36.54</v>
      </c>
      <c r="Q95" s="206">
        <v>0</v>
      </c>
      <c r="R95" s="206">
        <v>5.77</v>
      </c>
      <c r="S95" s="206">
        <v>7.7</v>
      </c>
      <c r="T95" s="206">
        <v>0</v>
      </c>
      <c r="U95" s="206">
        <v>16.489999999999998</v>
      </c>
      <c r="V95" s="206">
        <v>3.45</v>
      </c>
      <c r="W95" s="206">
        <v>13.48</v>
      </c>
      <c r="X95" s="206">
        <v>26.11</v>
      </c>
      <c r="Y95" s="206">
        <v>0</v>
      </c>
      <c r="Z95" s="206">
        <v>74.78</v>
      </c>
      <c r="AA95" s="206">
        <v>25.99</v>
      </c>
      <c r="AB95" s="206">
        <v>0</v>
      </c>
      <c r="AC95" s="206">
        <v>12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58.71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13.58</v>
      </c>
      <c r="N96" s="206">
        <v>34.89</v>
      </c>
      <c r="O96" s="206">
        <v>0</v>
      </c>
      <c r="P96" s="206">
        <v>36.54</v>
      </c>
      <c r="Q96" s="206">
        <v>0</v>
      </c>
      <c r="R96" s="206">
        <v>5.77</v>
      </c>
      <c r="S96" s="206">
        <v>7.7</v>
      </c>
      <c r="T96" s="206">
        <v>0</v>
      </c>
      <c r="U96" s="206">
        <v>16.489999999999998</v>
      </c>
      <c r="V96" s="206">
        <v>3.45</v>
      </c>
      <c r="W96" s="206">
        <v>13.48</v>
      </c>
      <c r="X96" s="206">
        <v>23.95</v>
      </c>
      <c r="Y96" s="206">
        <v>0</v>
      </c>
      <c r="Z96" s="206">
        <v>74.78</v>
      </c>
      <c r="AA96" s="206">
        <v>25.99</v>
      </c>
      <c r="AB96" s="206">
        <v>0</v>
      </c>
      <c r="AC96" s="206">
        <v>12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58.71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13.58</v>
      </c>
      <c r="N97" s="206">
        <v>34.89</v>
      </c>
      <c r="O97" s="206">
        <v>0</v>
      </c>
      <c r="P97" s="206">
        <v>36.54</v>
      </c>
      <c r="Q97" s="206">
        <v>0</v>
      </c>
      <c r="R97" s="206">
        <v>5.77</v>
      </c>
      <c r="S97" s="206">
        <v>7.7</v>
      </c>
      <c r="T97" s="206">
        <v>0</v>
      </c>
      <c r="U97" s="206">
        <v>16.489999999999998</v>
      </c>
      <c r="V97" s="206">
        <v>3.45</v>
      </c>
      <c r="W97" s="206">
        <v>13.48</v>
      </c>
      <c r="X97" s="206">
        <v>24.74</v>
      </c>
      <c r="Y97" s="206">
        <v>0</v>
      </c>
      <c r="Z97" s="206">
        <v>74.78</v>
      </c>
      <c r="AA97" s="206">
        <v>25.99</v>
      </c>
      <c r="AB97" s="206">
        <v>0</v>
      </c>
      <c r="AC97" s="206">
        <v>12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58.71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13.58</v>
      </c>
      <c r="N98" s="206">
        <v>34.89</v>
      </c>
      <c r="O98" s="206">
        <v>0</v>
      </c>
      <c r="P98" s="206">
        <v>36.54</v>
      </c>
      <c r="Q98" s="206">
        <v>0</v>
      </c>
      <c r="R98" s="206">
        <v>0</v>
      </c>
      <c r="S98" s="206">
        <v>0.12</v>
      </c>
      <c r="T98" s="206">
        <v>0</v>
      </c>
      <c r="U98" s="206">
        <v>16.489999999999998</v>
      </c>
      <c r="V98" s="206">
        <v>0</v>
      </c>
      <c r="W98" s="206">
        <v>13.48</v>
      </c>
      <c r="X98" s="206">
        <v>24.74</v>
      </c>
      <c r="Y98" s="206">
        <v>0</v>
      </c>
      <c r="Z98" s="206">
        <v>43.32</v>
      </c>
      <c r="AA98" s="206">
        <v>25.99</v>
      </c>
      <c r="AB98" s="206">
        <v>0</v>
      </c>
      <c r="AC98" s="206">
        <v>12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58.71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2.1422500000000001E-2</v>
      </c>
      <c r="L99">
        <f t="shared" si="0"/>
        <v>6.234E-2</v>
      </c>
      <c r="M99">
        <f t="shared" si="0"/>
        <v>0.32591999999999993</v>
      </c>
      <c r="N99">
        <f t="shared" si="0"/>
        <v>0.83735999999999944</v>
      </c>
      <c r="O99">
        <f t="shared" si="0"/>
        <v>0</v>
      </c>
      <c r="P99">
        <f t="shared" si="0"/>
        <v>0.8638549999999996</v>
      </c>
      <c r="Q99">
        <f t="shared" si="0"/>
        <v>0</v>
      </c>
      <c r="R99">
        <f t="shared" si="0"/>
        <v>0.1212924999999998</v>
      </c>
      <c r="S99">
        <f t="shared" si="0"/>
        <v>0.15987750000000006</v>
      </c>
      <c r="T99">
        <f t="shared" si="0"/>
        <v>0</v>
      </c>
      <c r="U99">
        <f t="shared" si="0"/>
        <v>0.40466750000000012</v>
      </c>
      <c r="V99">
        <f t="shared" si="0"/>
        <v>4.5244999999999973E-2</v>
      </c>
      <c r="W99">
        <f t="shared" si="0"/>
        <v>0.30456000000000033</v>
      </c>
      <c r="X99">
        <f t="shared" si="0"/>
        <v>0.98227499999999845</v>
      </c>
      <c r="Y99">
        <f t="shared" si="0"/>
        <v>0</v>
      </c>
      <c r="Z99">
        <f t="shared" si="0"/>
        <v>1.5790099999999994</v>
      </c>
      <c r="AA99">
        <f t="shared" si="0"/>
        <v>0.57346249999999965</v>
      </c>
      <c r="AB99">
        <f t="shared" si="0"/>
        <v>0</v>
      </c>
      <c r="AC99">
        <f t="shared" si="0"/>
        <v>0.28629499999999997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1.3799350000000006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0.20380000000000009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44884</v>
      </c>
      <c r="B1" s="105" t="s">
        <v>200</v>
      </c>
      <c r="C1" s="209" t="s">
        <v>308</v>
      </c>
      <c r="D1" s="210"/>
      <c r="E1" s="210"/>
      <c r="F1" s="210"/>
      <c r="G1" s="210"/>
      <c r="H1" s="210"/>
      <c r="I1" s="210"/>
      <c r="J1" s="210"/>
      <c r="K1" s="211"/>
      <c r="L1" s="209" t="s">
        <v>307</v>
      </c>
      <c r="M1" s="212" t="s">
        <v>142</v>
      </c>
      <c r="O1" s="213" t="s">
        <v>309</v>
      </c>
      <c r="P1" s="213"/>
      <c r="Q1" s="213"/>
      <c r="R1" s="213"/>
      <c r="S1" s="213"/>
      <c r="U1" t="s">
        <v>313</v>
      </c>
      <c r="V1" s="214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9"/>
      <c r="M2" s="212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4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0.03</v>
      </c>
      <c r="M3" s="206">
        <v>1.1599999999999999</v>
      </c>
      <c r="N3" s="206">
        <v>2.44</v>
      </c>
      <c r="O3" s="206">
        <v>2.7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2.0699999999999998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19.7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0.03</v>
      </c>
      <c r="M4" s="206">
        <v>1.1599999999999999</v>
      </c>
      <c r="N4" s="206">
        <v>2.44</v>
      </c>
      <c r="O4" s="206">
        <v>2.7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2.0699999999999998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19.7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0.03</v>
      </c>
      <c r="M5" s="206">
        <v>1.1599999999999999</v>
      </c>
      <c r="N5" s="206">
        <v>2.44</v>
      </c>
      <c r="O5" s="206">
        <v>2.7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2.0699999999999998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19.7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0.03</v>
      </c>
      <c r="M6" s="206">
        <v>1.1599999999999999</v>
      </c>
      <c r="N6" s="206">
        <v>2.44</v>
      </c>
      <c r="O6" s="206">
        <v>2.7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2.0699999999999998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19.7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0.04</v>
      </c>
      <c r="M7" s="206">
        <v>1.1599999999999999</v>
      </c>
      <c r="N7" s="206">
        <v>2.44</v>
      </c>
      <c r="O7" s="206">
        <v>2.7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2.0699999999999998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19.7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0.04</v>
      </c>
      <c r="M8" s="206">
        <v>1.1599999999999999</v>
      </c>
      <c r="N8" s="206">
        <v>2.44</v>
      </c>
      <c r="O8" s="206">
        <v>2.7</v>
      </c>
      <c r="P8" s="206">
        <v>0</v>
      </c>
      <c r="Q8" s="206">
        <v>0</v>
      </c>
      <c r="R8" s="206">
        <v>0.26</v>
      </c>
      <c r="S8" s="206">
        <v>0.24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2.0699999999999998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19.7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0.04</v>
      </c>
      <c r="M9" s="206">
        <v>1.1599999999999999</v>
      </c>
      <c r="N9" s="206">
        <v>2.44</v>
      </c>
      <c r="O9" s="206">
        <v>2.7</v>
      </c>
      <c r="P9" s="206">
        <v>0</v>
      </c>
      <c r="Q9" s="206">
        <v>0</v>
      </c>
      <c r="R9" s="206">
        <v>0.23</v>
      </c>
      <c r="S9" s="206">
        <v>0.24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2.0699999999999998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19.7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0.04</v>
      </c>
      <c r="M10" s="206">
        <v>1.1599999999999999</v>
      </c>
      <c r="N10" s="206">
        <v>2.44</v>
      </c>
      <c r="O10" s="206">
        <v>2.7</v>
      </c>
      <c r="P10" s="206">
        <v>0</v>
      </c>
      <c r="Q10" s="206">
        <v>0</v>
      </c>
      <c r="R10" s="206">
        <v>0.23</v>
      </c>
      <c r="S10" s="206">
        <v>0.24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2.0699999999999998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19.7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0.04</v>
      </c>
      <c r="M11" s="206">
        <v>1.1599999999999999</v>
      </c>
      <c r="N11" s="206">
        <v>2.44</v>
      </c>
      <c r="O11" s="206">
        <v>2.7</v>
      </c>
      <c r="P11" s="206">
        <v>0</v>
      </c>
      <c r="Q11" s="206">
        <v>0</v>
      </c>
      <c r="R11" s="206">
        <v>0.26</v>
      </c>
      <c r="S11" s="206">
        <v>0.24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2.0699999999999998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19.7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0.04</v>
      </c>
      <c r="M12" s="206">
        <v>1.1599999999999999</v>
      </c>
      <c r="N12" s="206">
        <v>2.44</v>
      </c>
      <c r="O12" s="206">
        <v>2.7</v>
      </c>
      <c r="P12" s="206">
        <v>0</v>
      </c>
      <c r="Q12" s="206">
        <v>0</v>
      </c>
      <c r="R12" s="206">
        <v>0.23</v>
      </c>
      <c r="S12" s="206">
        <v>0.24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2.0699999999999998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19.7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0.04</v>
      </c>
      <c r="M13" s="206">
        <v>1.1599999999999999</v>
      </c>
      <c r="N13" s="206">
        <v>2.44</v>
      </c>
      <c r="O13" s="206">
        <v>2.7</v>
      </c>
      <c r="P13" s="206">
        <v>0</v>
      </c>
      <c r="Q13" s="206">
        <v>0</v>
      </c>
      <c r="R13" s="206">
        <v>0.23</v>
      </c>
      <c r="S13" s="206">
        <v>0.24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2.0699999999999998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19.7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0.04</v>
      </c>
      <c r="M14" s="206">
        <v>1.1599999999999999</v>
      </c>
      <c r="N14" s="206">
        <v>2.44</v>
      </c>
      <c r="O14" s="206">
        <v>2.7</v>
      </c>
      <c r="P14" s="206">
        <v>0</v>
      </c>
      <c r="Q14" s="206">
        <v>0</v>
      </c>
      <c r="R14" s="206">
        <v>0.23</v>
      </c>
      <c r="S14" s="206">
        <v>0.24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2.0699999999999998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19.7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0.04</v>
      </c>
      <c r="M15" s="206">
        <v>1.1599999999999999</v>
      </c>
      <c r="N15" s="206">
        <v>2.44</v>
      </c>
      <c r="O15" s="206">
        <v>2.7</v>
      </c>
      <c r="P15" s="206">
        <v>0</v>
      </c>
      <c r="Q15" s="206">
        <v>0</v>
      </c>
      <c r="R15" s="206">
        <v>0.23</v>
      </c>
      <c r="S15" s="206">
        <v>0.24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2.0699999999999998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19.7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0.04</v>
      </c>
      <c r="M16" s="206">
        <v>1.1599999999999999</v>
      </c>
      <c r="N16" s="206">
        <v>2.44</v>
      </c>
      <c r="O16" s="206">
        <v>2.7</v>
      </c>
      <c r="P16" s="206">
        <v>0</v>
      </c>
      <c r="Q16" s="206">
        <v>0</v>
      </c>
      <c r="R16" s="206">
        <v>0.23</v>
      </c>
      <c r="S16" s="206">
        <v>0.23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2.0699999999999998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19.7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0.04</v>
      </c>
      <c r="M17" s="206">
        <v>1.1599999999999999</v>
      </c>
      <c r="N17" s="206">
        <v>2.44</v>
      </c>
      <c r="O17" s="206">
        <v>2.7</v>
      </c>
      <c r="P17" s="206">
        <v>0</v>
      </c>
      <c r="Q17" s="206">
        <v>0</v>
      </c>
      <c r="R17" s="206">
        <v>0.23</v>
      </c>
      <c r="S17" s="206">
        <v>0.23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2.0699999999999998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19.7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0.04</v>
      </c>
      <c r="M18" s="206">
        <v>1.1599999999999999</v>
      </c>
      <c r="N18" s="206">
        <v>2.44</v>
      </c>
      <c r="O18" s="206">
        <v>2.7</v>
      </c>
      <c r="P18" s="206">
        <v>0</v>
      </c>
      <c r="Q18" s="206">
        <v>0</v>
      </c>
      <c r="R18" s="206">
        <v>0.23</v>
      </c>
      <c r="S18" s="206">
        <v>0.23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2.0699999999999998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19.7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0.04</v>
      </c>
      <c r="M19" s="206">
        <v>1.1599999999999999</v>
      </c>
      <c r="N19" s="206">
        <v>2.44</v>
      </c>
      <c r="O19" s="206">
        <v>2.7</v>
      </c>
      <c r="P19" s="206">
        <v>0</v>
      </c>
      <c r="Q19" s="206">
        <v>0</v>
      </c>
      <c r="R19" s="206">
        <v>0.28000000000000003</v>
      </c>
      <c r="S19" s="206">
        <v>0.28000000000000003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2.0699999999999998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19.7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0.04</v>
      </c>
      <c r="M20" s="206">
        <v>1.1599999999999999</v>
      </c>
      <c r="N20" s="206">
        <v>2.44</v>
      </c>
      <c r="O20" s="206">
        <v>2.7</v>
      </c>
      <c r="P20" s="206">
        <v>0</v>
      </c>
      <c r="Q20" s="206">
        <v>0</v>
      </c>
      <c r="R20" s="206">
        <v>0.28000000000000003</v>
      </c>
      <c r="S20" s="206">
        <v>0.28000000000000003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2.0699999999999998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19.7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0.04</v>
      </c>
      <c r="M21" s="206">
        <v>1.1599999999999999</v>
      </c>
      <c r="N21" s="206">
        <v>2.44</v>
      </c>
      <c r="O21" s="206">
        <v>2.7</v>
      </c>
      <c r="P21" s="206">
        <v>0</v>
      </c>
      <c r="Q21" s="206">
        <v>0</v>
      </c>
      <c r="R21" s="206">
        <v>0.28000000000000003</v>
      </c>
      <c r="S21" s="206">
        <v>0.28000000000000003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2.0699999999999998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19.7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0.04</v>
      </c>
      <c r="M22" s="206">
        <v>1.1599999999999999</v>
      </c>
      <c r="N22" s="206">
        <v>2.44</v>
      </c>
      <c r="O22" s="206">
        <v>2.7</v>
      </c>
      <c r="P22" s="206">
        <v>0</v>
      </c>
      <c r="Q22" s="206">
        <v>0</v>
      </c>
      <c r="R22" s="206">
        <v>0.28000000000000003</v>
      </c>
      <c r="S22" s="206">
        <v>0.28000000000000003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2.0699999999999998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19.7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1.1599999999999999</v>
      </c>
      <c r="N23" s="206">
        <v>2.44</v>
      </c>
      <c r="O23" s="206">
        <v>2.7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2.0699999999999998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19.7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1.1599999999999999</v>
      </c>
      <c r="N24" s="206">
        <v>2.44</v>
      </c>
      <c r="O24" s="206">
        <v>2.7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2.0699999999999998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19.7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1.1599999999999999</v>
      </c>
      <c r="N25" s="206">
        <v>2.44</v>
      </c>
      <c r="O25" s="206">
        <v>2.7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2.0699999999999998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18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1.1599999999999999</v>
      </c>
      <c r="N26" s="206">
        <v>2.44</v>
      </c>
      <c r="O26" s="206">
        <v>2.7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2.0699999999999998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18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1.1599999999999999</v>
      </c>
      <c r="N27" s="206">
        <v>2.44</v>
      </c>
      <c r="O27" s="206">
        <v>2.7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2.0699999999999998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18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1.1599999999999999</v>
      </c>
      <c r="N28" s="206">
        <v>2.44</v>
      </c>
      <c r="O28" s="206">
        <v>2.7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2.0699999999999998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18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1.1599999999999999</v>
      </c>
      <c r="N29" s="206">
        <v>2.44</v>
      </c>
      <c r="O29" s="206">
        <v>2.7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2.0699999999999998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18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1.1599999999999999</v>
      </c>
      <c r="N30" s="206">
        <v>2.44</v>
      </c>
      <c r="O30" s="206">
        <v>2.7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2.0699999999999998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18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0.03</v>
      </c>
      <c r="M31" s="206">
        <v>1.1599999999999999</v>
      </c>
      <c r="N31" s="206">
        <v>2.44</v>
      </c>
      <c r="O31" s="206">
        <v>2.7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2.0699999999999998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18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0.03</v>
      </c>
      <c r="M32" s="206">
        <v>1.1599999999999999</v>
      </c>
      <c r="N32" s="206">
        <v>2.44</v>
      </c>
      <c r="O32" s="206">
        <v>2.7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2.0699999999999998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18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0.03</v>
      </c>
      <c r="M33" s="206">
        <v>1.1599999999999999</v>
      </c>
      <c r="N33" s="206">
        <v>2.44</v>
      </c>
      <c r="O33" s="206">
        <v>2.7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2.0699999999999998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18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0.03</v>
      </c>
      <c r="M34" s="206">
        <v>1.1599999999999999</v>
      </c>
      <c r="N34" s="206">
        <v>2.44</v>
      </c>
      <c r="O34" s="206">
        <v>2.7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2.0699999999999998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18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0.03</v>
      </c>
      <c r="M35" s="206">
        <v>1.1599999999999999</v>
      </c>
      <c r="N35" s="206">
        <v>2.44</v>
      </c>
      <c r="O35" s="206">
        <v>2.7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1.48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18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0.03</v>
      </c>
      <c r="M36" s="206">
        <v>1.1599999999999999</v>
      </c>
      <c r="N36" s="206">
        <v>2.44</v>
      </c>
      <c r="O36" s="206">
        <v>2.7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1.48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18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0.01</v>
      </c>
      <c r="M37" s="206">
        <v>1.1599999999999999</v>
      </c>
      <c r="N37" s="206">
        <v>2.44</v>
      </c>
      <c r="O37" s="206">
        <v>2.7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2.0699999999999998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18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0.01</v>
      </c>
      <c r="M38" s="206">
        <v>1.1599999999999999</v>
      </c>
      <c r="N38" s="206">
        <v>2.44</v>
      </c>
      <c r="O38" s="206">
        <v>2.7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2.0699999999999998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18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1.1599999999999999</v>
      </c>
      <c r="N39" s="206">
        <v>2.44</v>
      </c>
      <c r="O39" s="206">
        <v>2.7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2.0699999999999998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18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1.1599999999999999</v>
      </c>
      <c r="N40" s="206">
        <v>2.44</v>
      </c>
      <c r="O40" s="206">
        <v>2.7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2.0699999999999998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18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1.1599999999999999</v>
      </c>
      <c r="N41" s="206">
        <v>2.44</v>
      </c>
      <c r="O41" s="206">
        <v>2.7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2.0699999999999998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18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1.1599999999999999</v>
      </c>
      <c r="N42" s="206">
        <v>2.44</v>
      </c>
      <c r="O42" s="206">
        <v>2.7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2.0699999999999998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18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1.1599999999999999</v>
      </c>
      <c r="N43" s="206">
        <v>2.44</v>
      </c>
      <c r="O43" s="206">
        <v>2.7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2.0699999999999998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18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1.1599999999999999</v>
      </c>
      <c r="N44" s="206">
        <v>2.44</v>
      </c>
      <c r="O44" s="206">
        <v>2.7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2.0699999999999998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18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1.1599999999999999</v>
      </c>
      <c r="N45" s="206">
        <v>2.44</v>
      </c>
      <c r="O45" s="206">
        <v>2.7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2.0699999999999998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18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1.1599999999999999</v>
      </c>
      <c r="N46" s="206">
        <v>2.44</v>
      </c>
      <c r="O46" s="206">
        <v>2.7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2.0699999999999998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18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1.1599999999999999</v>
      </c>
      <c r="N47" s="206">
        <v>2.44</v>
      </c>
      <c r="O47" s="206">
        <v>2.7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2.0699999999999998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18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1.1599999999999999</v>
      </c>
      <c r="N48" s="206">
        <v>2.44</v>
      </c>
      <c r="O48" s="206">
        <v>2.7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2.0699999999999998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18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1.1599999999999999</v>
      </c>
      <c r="N49" s="206">
        <v>2.44</v>
      </c>
      <c r="O49" s="206">
        <v>2.7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2.0699999999999998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18.16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1.1599999999999999</v>
      </c>
      <c r="N50" s="206">
        <v>2.44</v>
      </c>
      <c r="O50" s="206">
        <v>2.7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2.0699999999999998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18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1.1599999999999999</v>
      </c>
      <c r="N51" s="206">
        <v>2.44</v>
      </c>
      <c r="O51" s="206">
        <v>2.7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2.0699999999999998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18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1.1599999999999999</v>
      </c>
      <c r="N52" s="206">
        <v>2.44</v>
      </c>
      <c r="O52" s="206">
        <v>2.7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2.0699999999999998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18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1.1599999999999999</v>
      </c>
      <c r="N53" s="206">
        <v>2.44</v>
      </c>
      <c r="O53" s="206">
        <v>2.7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2.0699999999999998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18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1.1599999999999999</v>
      </c>
      <c r="N54" s="206">
        <v>2.44</v>
      </c>
      <c r="O54" s="206">
        <v>2.7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2.0699999999999998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18.13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1.1599999999999999</v>
      </c>
      <c r="N55" s="206">
        <v>2.44</v>
      </c>
      <c r="O55" s="206">
        <v>2.7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2.0699999999999998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18.3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1.1599999999999999</v>
      </c>
      <c r="N56" s="206">
        <v>2.44</v>
      </c>
      <c r="O56" s="206">
        <v>2.7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2.0699999999999998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18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1.1599999999999999</v>
      </c>
      <c r="N57" s="206">
        <v>2.44</v>
      </c>
      <c r="O57" s="206">
        <v>2.7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2.0699999999999998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18.13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1.1599999999999999</v>
      </c>
      <c r="N58" s="206">
        <v>2.44</v>
      </c>
      <c r="O58" s="206">
        <v>2.7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2.0699999999999998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18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1.1599999999999999</v>
      </c>
      <c r="N59" s="206">
        <v>2.44</v>
      </c>
      <c r="O59" s="206">
        <v>2.7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2.0699999999999998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18.73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1.1599999999999999</v>
      </c>
      <c r="N60" s="206">
        <v>2.44</v>
      </c>
      <c r="O60" s="206">
        <v>2.7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2.0699999999999998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18.73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1.1599999999999999</v>
      </c>
      <c r="N61" s="206">
        <v>2.44</v>
      </c>
      <c r="O61" s="206">
        <v>2.7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2.0699999999999998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18.510000000000002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1.1599999999999999</v>
      </c>
      <c r="N62" s="206">
        <v>2.44</v>
      </c>
      <c r="O62" s="206">
        <v>2.7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2.0699999999999998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18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1.1599999999999999</v>
      </c>
      <c r="N63" s="206">
        <v>2.44</v>
      </c>
      <c r="O63" s="206">
        <v>2.7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2.0699999999999998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18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1.1599999999999999</v>
      </c>
      <c r="N64" s="206">
        <v>2.44</v>
      </c>
      <c r="O64" s="206">
        <v>2.7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2.0699999999999998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18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1.1599999999999999</v>
      </c>
      <c r="N65" s="206">
        <v>2.44</v>
      </c>
      <c r="O65" s="206">
        <v>2.7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2.0699999999999998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18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1.1599999999999999</v>
      </c>
      <c r="N66" s="206">
        <v>2.44</v>
      </c>
      <c r="O66" s="206">
        <v>2.7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2.0699999999999998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18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1.1599999999999999</v>
      </c>
      <c r="N67" s="206">
        <v>2.44</v>
      </c>
      <c r="O67" s="206">
        <v>2.7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2.0699999999999998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18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1.1599999999999999</v>
      </c>
      <c r="N68" s="206">
        <v>2.44</v>
      </c>
      <c r="O68" s="206">
        <v>2.7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2.0699999999999998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18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1.1599999999999999</v>
      </c>
      <c r="N69" s="206">
        <v>2.44</v>
      </c>
      <c r="O69" s="206">
        <v>2.7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2.0699999999999998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18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1.1599999999999999</v>
      </c>
      <c r="N70" s="206">
        <v>2.44</v>
      </c>
      <c r="O70" s="206">
        <v>2.7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2.0699999999999998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18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1.1599999999999999</v>
      </c>
      <c r="N71" s="206">
        <v>2.44</v>
      </c>
      <c r="O71" s="206">
        <v>2.7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2.0699999999999998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18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1.1599999999999999</v>
      </c>
      <c r="N72" s="206">
        <v>2.44</v>
      </c>
      <c r="O72" s="206">
        <v>2.7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2.0699999999999998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18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1.1599999999999999</v>
      </c>
      <c r="N73" s="206">
        <v>2.44</v>
      </c>
      <c r="O73" s="206">
        <v>2.7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2.0699999999999998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18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1.1599999999999999</v>
      </c>
      <c r="N74" s="206">
        <v>2.44</v>
      </c>
      <c r="O74" s="206">
        <v>2.7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2.0699999999999998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18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1.1599999999999999</v>
      </c>
      <c r="N75" s="206">
        <v>2.44</v>
      </c>
      <c r="O75" s="206">
        <v>2.7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2.0699999999999998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18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1.1599999999999999</v>
      </c>
      <c r="N76" s="206">
        <v>2.44</v>
      </c>
      <c r="O76" s="206">
        <v>2.7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2.0699999999999998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18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1.1599999999999999</v>
      </c>
      <c r="N77" s="206">
        <v>2.44</v>
      </c>
      <c r="O77" s="206">
        <v>2.7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2.0699999999999998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18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1.1599999999999999</v>
      </c>
      <c r="N78" s="206">
        <v>2.44</v>
      </c>
      <c r="O78" s="206">
        <v>2.7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2.0699999999999998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18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1.1599999999999999</v>
      </c>
      <c r="N79" s="206">
        <v>2.44</v>
      </c>
      <c r="O79" s="206">
        <v>2.7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2.0699999999999998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18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1.1599999999999999</v>
      </c>
      <c r="N80" s="206">
        <v>2.44</v>
      </c>
      <c r="O80" s="206">
        <v>2.7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2.0699999999999998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18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1.1599999999999999</v>
      </c>
      <c r="N81" s="206">
        <v>2.44</v>
      </c>
      <c r="O81" s="206">
        <v>2.7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2.0699999999999998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18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1.1599999999999999</v>
      </c>
      <c r="N82" s="206">
        <v>2.44</v>
      </c>
      <c r="O82" s="206">
        <v>2.7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2.0699999999999998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18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1.1599999999999999</v>
      </c>
      <c r="N83" s="206">
        <v>2.44</v>
      </c>
      <c r="O83" s="206">
        <v>2.7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2.0699999999999998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18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1.1599999999999999</v>
      </c>
      <c r="N84" s="206">
        <v>2.44</v>
      </c>
      <c r="O84" s="206">
        <v>2.7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2.0699999999999998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18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1.1599999999999999</v>
      </c>
      <c r="N85" s="206">
        <v>2.44</v>
      </c>
      <c r="O85" s="206">
        <v>2.7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2.0699999999999998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18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1.1599999999999999</v>
      </c>
      <c r="N86" s="206">
        <v>2.44</v>
      </c>
      <c r="O86" s="206">
        <v>2.7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2.0699999999999998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18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1.1599999999999999</v>
      </c>
      <c r="N87" s="206">
        <v>2.44</v>
      </c>
      <c r="O87" s="206">
        <v>2.7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2.0699999999999998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18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1.1599999999999999</v>
      </c>
      <c r="N88" s="206">
        <v>2.44</v>
      </c>
      <c r="O88" s="206">
        <v>2.7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2.0699999999999998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18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1.1599999999999999</v>
      </c>
      <c r="N89" s="206">
        <v>2.44</v>
      </c>
      <c r="O89" s="206">
        <v>2.7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2.0699999999999998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19.7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1.1599999999999999</v>
      </c>
      <c r="N90" s="206">
        <v>2.44</v>
      </c>
      <c r="O90" s="206">
        <v>2.7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2.0699999999999998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19.7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1.1599999999999999</v>
      </c>
      <c r="N91" s="206">
        <v>2.44</v>
      </c>
      <c r="O91" s="206">
        <v>2.7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2.0699999999999998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19.7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1.1599999999999999</v>
      </c>
      <c r="N92" s="206">
        <v>2.44</v>
      </c>
      <c r="O92" s="206">
        <v>2.7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2.0699999999999998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19.7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1.1599999999999999</v>
      </c>
      <c r="N93" s="206">
        <v>2.44</v>
      </c>
      <c r="O93" s="206">
        <v>2.7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2.0699999999999998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19.7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1.1599999999999999</v>
      </c>
      <c r="N94" s="206">
        <v>2.44</v>
      </c>
      <c r="O94" s="206">
        <v>2.7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2.0699999999999998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19.7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1.1599999999999999</v>
      </c>
      <c r="N95" s="206">
        <v>2.44</v>
      </c>
      <c r="O95" s="206">
        <v>2.7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2.0699999999999998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19.7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1.1599999999999999</v>
      </c>
      <c r="N96" s="206">
        <v>2.44</v>
      </c>
      <c r="O96" s="206">
        <v>2.7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2.0699999999999998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19.7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1.1599999999999999</v>
      </c>
      <c r="N97" s="206">
        <v>2.44</v>
      </c>
      <c r="O97" s="206">
        <v>2.7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2.0699999999999998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19.7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1.1599999999999999</v>
      </c>
      <c r="N98" s="206">
        <v>2.44</v>
      </c>
      <c r="O98" s="206">
        <v>2.7</v>
      </c>
      <c r="P98" s="206">
        <v>0</v>
      </c>
      <c r="Q98" s="206">
        <v>0</v>
      </c>
      <c r="R98" s="206">
        <v>0</v>
      </c>
      <c r="S98" s="206">
        <v>0.01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2.0699999999999998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19.7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2.4000000000000009E-4</v>
      </c>
      <c r="M99">
        <f t="shared" si="0"/>
        <v>2.7839999999999945E-2</v>
      </c>
      <c r="N99">
        <f t="shared" si="0"/>
        <v>5.8559999999999959E-2</v>
      </c>
      <c r="O99">
        <f t="shared" si="0"/>
        <v>6.4799999999999885E-2</v>
      </c>
      <c r="P99">
        <f t="shared" si="0"/>
        <v>0</v>
      </c>
      <c r="Q99">
        <f t="shared" si="0"/>
        <v>0</v>
      </c>
      <c r="R99">
        <f t="shared" si="0"/>
        <v>9.2750000000000026E-4</v>
      </c>
      <c r="S99">
        <f t="shared" si="0"/>
        <v>9.3500000000000007E-4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4.9384999999999901E-2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0.44627250000000007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487</v>
      </c>
      <c r="D2" t="s">
        <v>487</v>
      </c>
      <c r="E2" t="s">
        <v>487</v>
      </c>
      <c r="F2" t="s">
        <v>487</v>
      </c>
      <c r="G2" t="s">
        <v>487</v>
      </c>
      <c r="H2" t="s">
        <v>487</v>
      </c>
      <c r="I2" t="s">
        <v>487</v>
      </c>
      <c r="J2" t="s">
        <v>487</v>
      </c>
      <c r="K2" t="s">
        <v>487</v>
      </c>
      <c r="L2" t="s">
        <v>487</v>
      </c>
      <c r="M2" t="s">
        <v>487</v>
      </c>
      <c r="N2" t="s">
        <v>487</v>
      </c>
      <c r="O2" t="s">
        <v>487</v>
      </c>
      <c r="P2" t="s">
        <v>487</v>
      </c>
    </row>
    <row r="3" spans="1:17">
      <c r="A3" t="s">
        <v>45</v>
      </c>
      <c r="C3" s="26">
        <v>38</v>
      </c>
      <c r="D3" s="26">
        <v>0</v>
      </c>
      <c r="E3" s="26">
        <v>0</v>
      </c>
      <c r="F3" s="2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38</v>
      </c>
      <c r="D4" s="26">
        <v>0</v>
      </c>
      <c r="E4" s="26">
        <v>0</v>
      </c>
      <c r="F4" s="2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38</v>
      </c>
      <c r="D5" s="26">
        <v>0</v>
      </c>
      <c r="E5" s="26">
        <v>0</v>
      </c>
      <c r="F5" s="2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38</v>
      </c>
      <c r="D6" s="26">
        <v>0</v>
      </c>
      <c r="E6" s="26">
        <v>0</v>
      </c>
      <c r="F6" s="2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38</v>
      </c>
      <c r="D7" s="26">
        <v>0</v>
      </c>
      <c r="E7" s="26">
        <v>0</v>
      </c>
      <c r="F7" s="2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38</v>
      </c>
      <c r="D8" s="26">
        <v>0</v>
      </c>
      <c r="E8" s="26">
        <v>0</v>
      </c>
      <c r="F8" s="2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38</v>
      </c>
      <c r="D9" s="26">
        <v>0</v>
      </c>
      <c r="E9" s="26">
        <v>0</v>
      </c>
      <c r="F9" s="2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38</v>
      </c>
      <c r="D10" s="26">
        <v>0</v>
      </c>
      <c r="E10" s="26">
        <v>0</v>
      </c>
      <c r="F10" s="2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38</v>
      </c>
      <c r="D11" s="26">
        <v>0</v>
      </c>
      <c r="E11" s="26">
        <v>0</v>
      </c>
      <c r="F11" s="2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38</v>
      </c>
      <c r="D12" s="26">
        <v>0</v>
      </c>
      <c r="E12" s="26">
        <v>0</v>
      </c>
      <c r="F12" s="2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38</v>
      </c>
      <c r="D13" s="26">
        <v>0</v>
      </c>
      <c r="E13" s="26">
        <v>0</v>
      </c>
      <c r="F13" s="2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38</v>
      </c>
      <c r="D14" s="26">
        <v>0</v>
      </c>
      <c r="E14" s="26">
        <v>0</v>
      </c>
      <c r="F14" s="2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38</v>
      </c>
      <c r="D15" s="26">
        <v>0</v>
      </c>
      <c r="E15" s="26">
        <v>0</v>
      </c>
      <c r="F15" s="2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38</v>
      </c>
      <c r="D16" s="26">
        <v>0</v>
      </c>
      <c r="E16" s="26">
        <v>0</v>
      </c>
      <c r="F16" s="2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38</v>
      </c>
      <c r="D17" s="26">
        <v>0</v>
      </c>
      <c r="E17" s="26">
        <v>0</v>
      </c>
      <c r="F17" s="2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38</v>
      </c>
      <c r="D18" s="26">
        <v>0</v>
      </c>
      <c r="E18" s="26">
        <v>0</v>
      </c>
      <c r="F18" s="2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38</v>
      </c>
      <c r="D19" s="26">
        <v>0</v>
      </c>
      <c r="E19" s="26">
        <v>0</v>
      </c>
      <c r="F19" s="2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38</v>
      </c>
      <c r="D20" s="26">
        <v>0</v>
      </c>
      <c r="E20" s="26">
        <v>0</v>
      </c>
      <c r="F20" s="2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38</v>
      </c>
      <c r="D21" s="26">
        <v>0</v>
      </c>
      <c r="E21" s="26">
        <v>0</v>
      </c>
      <c r="F21" s="2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38</v>
      </c>
      <c r="D22" s="26">
        <v>0</v>
      </c>
      <c r="E22" s="26">
        <v>0</v>
      </c>
      <c r="F22" s="2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38</v>
      </c>
      <c r="D23" s="26">
        <v>0</v>
      </c>
      <c r="E23" s="26">
        <v>0</v>
      </c>
      <c r="F23" s="2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270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38</v>
      </c>
      <c r="D24" s="26">
        <v>0</v>
      </c>
      <c r="E24" s="26">
        <v>0</v>
      </c>
      <c r="F24" s="2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270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38</v>
      </c>
      <c r="D25" s="26">
        <v>0</v>
      </c>
      <c r="E25" s="26">
        <v>0</v>
      </c>
      <c r="F25" s="2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270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38</v>
      </c>
      <c r="D26" s="26">
        <v>0</v>
      </c>
      <c r="E26" s="26">
        <v>0</v>
      </c>
      <c r="F26" s="2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270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38</v>
      </c>
      <c r="D27" s="26">
        <v>0</v>
      </c>
      <c r="E27" s="26">
        <v>0</v>
      </c>
      <c r="F27" s="2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270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38</v>
      </c>
      <c r="D28" s="26">
        <v>0</v>
      </c>
      <c r="E28" s="26">
        <v>0</v>
      </c>
      <c r="F28" s="2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270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38</v>
      </c>
      <c r="D29" s="26">
        <v>0</v>
      </c>
      <c r="E29" s="26">
        <v>0</v>
      </c>
      <c r="F29" s="2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270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38</v>
      </c>
      <c r="D30" s="26">
        <v>0</v>
      </c>
      <c r="E30" s="26">
        <v>0</v>
      </c>
      <c r="F30" s="2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270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38</v>
      </c>
      <c r="D31" s="26">
        <v>0</v>
      </c>
      <c r="E31" s="26">
        <v>0</v>
      </c>
      <c r="F31" s="2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270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38</v>
      </c>
      <c r="D32" s="26">
        <v>0</v>
      </c>
      <c r="E32" s="26">
        <v>0</v>
      </c>
      <c r="F32" s="2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270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38</v>
      </c>
      <c r="D33" s="26">
        <v>0</v>
      </c>
      <c r="E33" s="26">
        <v>0</v>
      </c>
      <c r="F33" s="2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270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38</v>
      </c>
      <c r="D34" s="26">
        <v>0</v>
      </c>
      <c r="E34" s="26">
        <v>0</v>
      </c>
      <c r="F34" s="2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270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38</v>
      </c>
      <c r="D35" s="26">
        <v>0</v>
      </c>
      <c r="E35" s="26">
        <v>0</v>
      </c>
      <c r="F35" s="2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270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38</v>
      </c>
      <c r="D36" s="26">
        <v>0</v>
      </c>
      <c r="E36" s="26">
        <v>0</v>
      </c>
      <c r="F36" s="2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270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38</v>
      </c>
      <c r="D37" s="26">
        <v>0</v>
      </c>
      <c r="E37" s="26">
        <v>0</v>
      </c>
      <c r="F37" s="2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270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28.07</v>
      </c>
      <c r="D38" s="26">
        <v>0</v>
      </c>
      <c r="E38" s="26">
        <v>0</v>
      </c>
      <c r="F38" s="2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270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28.07</v>
      </c>
      <c r="D39" s="26">
        <v>0</v>
      </c>
      <c r="E39" s="26">
        <v>0</v>
      </c>
      <c r="F39" s="2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270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28.07</v>
      </c>
      <c r="D40" s="26">
        <v>0</v>
      </c>
      <c r="E40" s="26">
        <v>0</v>
      </c>
      <c r="F40" s="2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270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28.07</v>
      </c>
      <c r="D41" s="26">
        <v>0</v>
      </c>
      <c r="E41" s="26">
        <v>0</v>
      </c>
      <c r="F41" s="2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270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28.07</v>
      </c>
      <c r="D42" s="26">
        <v>0</v>
      </c>
      <c r="E42" s="26">
        <v>0</v>
      </c>
      <c r="F42" s="2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270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28.07</v>
      </c>
      <c r="D43" s="26">
        <v>0</v>
      </c>
      <c r="E43" s="26">
        <v>0</v>
      </c>
      <c r="F43" s="2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270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38</v>
      </c>
      <c r="D44" s="26">
        <v>0</v>
      </c>
      <c r="E44" s="26">
        <v>0</v>
      </c>
      <c r="F44" s="2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270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38</v>
      </c>
      <c r="D45" s="26">
        <v>0</v>
      </c>
      <c r="E45" s="26">
        <v>0</v>
      </c>
      <c r="F45" s="2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270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38</v>
      </c>
      <c r="D46" s="26">
        <v>0</v>
      </c>
      <c r="E46" s="26">
        <v>0</v>
      </c>
      <c r="F46" s="2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270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38</v>
      </c>
      <c r="D47" s="26">
        <v>0</v>
      </c>
      <c r="E47" s="26">
        <v>0</v>
      </c>
      <c r="F47" s="2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270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38</v>
      </c>
      <c r="D48" s="26">
        <v>0</v>
      </c>
      <c r="E48" s="26">
        <v>0</v>
      </c>
      <c r="F48" s="2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270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38</v>
      </c>
      <c r="D49" s="26">
        <v>0</v>
      </c>
      <c r="E49" s="26">
        <v>0</v>
      </c>
      <c r="F49" s="2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270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38</v>
      </c>
      <c r="D50" s="26">
        <v>0</v>
      </c>
      <c r="E50" s="26">
        <v>0</v>
      </c>
      <c r="F50" s="2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270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38</v>
      </c>
      <c r="D51" s="26">
        <v>0</v>
      </c>
      <c r="E51" s="26">
        <v>0</v>
      </c>
      <c r="F51" s="2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270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38</v>
      </c>
      <c r="D52" s="26">
        <v>0</v>
      </c>
      <c r="E52" s="26">
        <v>0</v>
      </c>
      <c r="F52" s="2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270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38</v>
      </c>
      <c r="D53" s="26">
        <v>0</v>
      </c>
      <c r="E53" s="26">
        <v>0</v>
      </c>
      <c r="F53" s="2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270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38</v>
      </c>
      <c r="D54" s="26">
        <v>0</v>
      </c>
      <c r="E54" s="26">
        <v>0</v>
      </c>
      <c r="F54" s="2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270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38</v>
      </c>
      <c r="D55" s="26">
        <v>0</v>
      </c>
      <c r="E55" s="26">
        <v>0</v>
      </c>
      <c r="F55" s="2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270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38</v>
      </c>
      <c r="D56" s="26">
        <v>0</v>
      </c>
      <c r="E56" s="26">
        <v>0</v>
      </c>
      <c r="F56" s="2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270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38</v>
      </c>
      <c r="D57" s="26">
        <v>0</v>
      </c>
      <c r="E57" s="26">
        <v>0</v>
      </c>
      <c r="F57" s="2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270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38</v>
      </c>
      <c r="D58" s="26">
        <v>0</v>
      </c>
      <c r="E58" s="26">
        <v>0</v>
      </c>
      <c r="F58" s="2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270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38</v>
      </c>
      <c r="D59" s="26">
        <v>0</v>
      </c>
      <c r="E59" s="26">
        <v>0</v>
      </c>
      <c r="F59" s="2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270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38</v>
      </c>
      <c r="D60" s="26">
        <v>0</v>
      </c>
      <c r="E60" s="26">
        <v>0</v>
      </c>
      <c r="F60" s="2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270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38</v>
      </c>
      <c r="D61" s="26">
        <v>0</v>
      </c>
      <c r="E61" s="26">
        <v>0</v>
      </c>
      <c r="F61" s="2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270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38</v>
      </c>
      <c r="D62" s="26">
        <v>0</v>
      </c>
      <c r="E62" s="26">
        <v>0</v>
      </c>
      <c r="F62" s="2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270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38</v>
      </c>
      <c r="D63" s="26">
        <v>0</v>
      </c>
      <c r="E63" s="26">
        <v>0</v>
      </c>
      <c r="F63" s="2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270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38</v>
      </c>
      <c r="D64" s="26">
        <v>0</v>
      </c>
      <c r="E64" s="26">
        <v>0</v>
      </c>
      <c r="F64" s="2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270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38</v>
      </c>
      <c r="D65" s="26">
        <v>0</v>
      </c>
      <c r="E65" s="26">
        <v>0</v>
      </c>
      <c r="F65" s="2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270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38</v>
      </c>
      <c r="D66" s="26">
        <v>0</v>
      </c>
      <c r="E66" s="26">
        <v>0</v>
      </c>
      <c r="F66" s="2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270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38</v>
      </c>
      <c r="D67" s="26">
        <v>0</v>
      </c>
      <c r="E67" s="26">
        <v>0</v>
      </c>
      <c r="F67" s="2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270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38</v>
      </c>
      <c r="D68" s="26">
        <v>0</v>
      </c>
      <c r="E68" s="26">
        <v>0</v>
      </c>
      <c r="F68" s="2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270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38</v>
      </c>
      <c r="D69" s="26">
        <v>0</v>
      </c>
      <c r="E69" s="26">
        <v>0</v>
      </c>
      <c r="F69" s="2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270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38</v>
      </c>
      <c r="D70" s="26">
        <v>0</v>
      </c>
      <c r="E70" s="26">
        <v>0</v>
      </c>
      <c r="F70" s="2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270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38</v>
      </c>
      <c r="D71" s="26">
        <v>0</v>
      </c>
      <c r="E71" s="26">
        <v>0</v>
      </c>
      <c r="F71" s="2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270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38</v>
      </c>
      <c r="D72" s="26">
        <v>0</v>
      </c>
      <c r="E72" s="26">
        <v>0</v>
      </c>
      <c r="F72" s="2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270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38</v>
      </c>
      <c r="D73" s="26">
        <v>0</v>
      </c>
      <c r="E73" s="26">
        <v>0</v>
      </c>
      <c r="F73" s="2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270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38</v>
      </c>
      <c r="D74" s="26">
        <v>0</v>
      </c>
      <c r="E74" s="26">
        <v>0</v>
      </c>
      <c r="F74" s="2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270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38</v>
      </c>
      <c r="D75" s="26">
        <v>0</v>
      </c>
      <c r="E75" s="26">
        <v>0</v>
      </c>
      <c r="F75" s="2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279.22000000000003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38</v>
      </c>
      <c r="D76" s="26">
        <v>0</v>
      </c>
      <c r="E76" s="26">
        <v>0</v>
      </c>
      <c r="F76" s="2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270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38</v>
      </c>
      <c r="D77" s="26">
        <v>0</v>
      </c>
      <c r="E77" s="26">
        <v>0</v>
      </c>
      <c r="F77" s="2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270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38</v>
      </c>
      <c r="D78" s="26">
        <v>0</v>
      </c>
      <c r="E78" s="26">
        <v>0</v>
      </c>
      <c r="F78" s="2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270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38</v>
      </c>
      <c r="D79" s="26">
        <v>0</v>
      </c>
      <c r="E79" s="26">
        <v>0</v>
      </c>
      <c r="F79" s="2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270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38</v>
      </c>
      <c r="D80" s="26">
        <v>0</v>
      </c>
      <c r="E80" s="26">
        <v>0</v>
      </c>
      <c r="F80" s="2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270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38</v>
      </c>
      <c r="D81" s="26">
        <v>0</v>
      </c>
      <c r="E81" s="26">
        <v>0</v>
      </c>
      <c r="F81" s="2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270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38</v>
      </c>
      <c r="D82" s="26">
        <v>0</v>
      </c>
      <c r="E82" s="26">
        <v>0</v>
      </c>
      <c r="F82" s="2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270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38</v>
      </c>
      <c r="D83" s="26">
        <v>0</v>
      </c>
      <c r="E83" s="26">
        <v>0</v>
      </c>
      <c r="F83" s="2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270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38</v>
      </c>
      <c r="D84" s="26">
        <v>0</v>
      </c>
      <c r="E84" s="26">
        <v>0</v>
      </c>
      <c r="F84" s="2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270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38</v>
      </c>
      <c r="D85" s="26">
        <v>0</v>
      </c>
      <c r="E85" s="26">
        <v>0</v>
      </c>
      <c r="F85" s="2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270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38</v>
      </c>
      <c r="D86" s="26">
        <v>0</v>
      </c>
      <c r="E86" s="26">
        <v>0</v>
      </c>
      <c r="F86" s="2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270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38</v>
      </c>
      <c r="D87" s="26">
        <v>0</v>
      </c>
      <c r="E87" s="26">
        <v>0</v>
      </c>
      <c r="F87" s="2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270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38</v>
      </c>
      <c r="D88" s="26">
        <v>0</v>
      </c>
      <c r="E88" s="26">
        <v>0</v>
      </c>
      <c r="F88" s="2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270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38</v>
      </c>
      <c r="D89" s="26">
        <v>0</v>
      </c>
      <c r="E89" s="26">
        <v>0</v>
      </c>
      <c r="F89" s="2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270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38</v>
      </c>
      <c r="D90" s="26">
        <v>0</v>
      </c>
      <c r="E90" s="26">
        <v>0</v>
      </c>
      <c r="F90" s="2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270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38</v>
      </c>
      <c r="D91" s="26">
        <v>0</v>
      </c>
      <c r="E91" s="26">
        <v>0</v>
      </c>
      <c r="F91" s="2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270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38</v>
      </c>
      <c r="D92" s="26">
        <v>0</v>
      </c>
      <c r="E92" s="26">
        <v>0</v>
      </c>
      <c r="F92" s="2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270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38</v>
      </c>
      <c r="D93" s="26">
        <v>0</v>
      </c>
      <c r="E93" s="26">
        <v>0</v>
      </c>
      <c r="F93" s="2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270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37</v>
      </c>
      <c r="D94" s="26">
        <v>0</v>
      </c>
      <c r="E94" s="26">
        <v>0</v>
      </c>
      <c r="F94" s="2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270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37</v>
      </c>
      <c r="D95" s="26">
        <v>0</v>
      </c>
      <c r="E95" s="26">
        <v>0</v>
      </c>
      <c r="F95" s="2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270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37</v>
      </c>
      <c r="D96" s="26">
        <v>0</v>
      </c>
      <c r="E96" s="26">
        <v>0</v>
      </c>
      <c r="F96" s="2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270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37</v>
      </c>
      <c r="D97" s="26">
        <v>0</v>
      </c>
      <c r="E97" s="26">
        <v>0</v>
      </c>
      <c r="F97" s="2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270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37</v>
      </c>
      <c r="D98" s="26">
        <v>0</v>
      </c>
      <c r="E98" s="26">
        <v>0</v>
      </c>
      <c r="F98" s="2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270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0.89585499999999996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6.4823050000000002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9.91</v>
      </c>
      <c r="E3" s="206">
        <v>0</v>
      </c>
      <c r="F3" s="206">
        <v>0</v>
      </c>
      <c r="G3" s="206">
        <v>15.17</v>
      </c>
      <c r="H3" s="206">
        <v>0</v>
      </c>
      <c r="I3" s="206">
        <v>33.69</v>
      </c>
      <c r="J3" s="206">
        <v>0</v>
      </c>
      <c r="K3" s="206">
        <v>51.13</v>
      </c>
      <c r="L3" s="206">
        <v>6.13</v>
      </c>
      <c r="M3" s="206">
        <v>1.2</v>
      </c>
      <c r="N3" s="206">
        <v>1.94</v>
      </c>
      <c r="O3" s="206">
        <v>2.75</v>
      </c>
      <c r="P3" s="206">
        <v>0.56999999999999995</v>
      </c>
      <c r="Q3" s="206">
        <v>10.029999999999999</v>
      </c>
      <c r="R3" s="206">
        <v>0.35</v>
      </c>
      <c r="S3" s="206">
        <v>0.43</v>
      </c>
      <c r="T3" s="206">
        <v>1.47</v>
      </c>
      <c r="U3" s="206">
        <v>1.55</v>
      </c>
      <c r="V3" s="206">
        <v>0.19</v>
      </c>
      <c r="W3" s="206">
        <v>0.76</v>
      </c>
      <c r="X3" s="206">
        <v>2.42</v>
      </c>
      <c r="Y3" s="206">
        <v>0</v>
      </c>
      <c r="Z3" s="206">
        <v>4.57</v>
      </c>
      <c r="AA3" s="206">
        <v>1.48</v>
      </c>
      <c r="AB3" s="206">
        <v>0</v>
      </c>
      <c r="AC3" s="206">
        <v>19.690000000000001</v>
      </c>
      <c r="AD3" s="206">
        <v>0</v>
      </c>
      <c r="AE3" s="206">
        <v>0</v>
      </c>
      <c r="AF3" s="206">
        <v>0</v>
      </c>
      <c r="AG3" s="206">
        <v>0</v>
      </c>
      <c r="AH3" s="206">
        <v>59.41</v>
      </c>
      <c r="AI3" s="206">
        <v>0</v>
      </c>
      <c r="AJ3" s="206">
        <v>0</v>
      </c>
      <c r="AK3" s="206">
        <v>15.59</v>
      </c>
      <c r="AL3" s="206">
        <v>0</v>
      </c>
      <c r="AM3" s="206">
        <v>0</v>
      </c>
      <c r="AN3" s="206">
        <v>0</v>
      </c>
      <c r="AO3" s="206">
        <v>199.23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9.91</v>
      </c>
      <c r="E4" s="206">
        <v>0</v>
      </c>
      <c r="F4" s="206">
        <v>0</v>
      </c>
      <c r="G4" s="206">
        <v>15.17</v>
      </c>
      <c r="H4" s="206">
        <v>0</v>
      </c>
      <c r="I4" s="206">
        <v>33.69</v>
      </c>
      <c r="J4" s="206">
        <v>0</v>
      </c>
      <c r="K4" s="206">
        <v>51.13</v>
      </c>
      <c r="L4" s="206">
        <v>6.13</v>
      </c>
      <c r="M4" s="206">
        <v>1.2</v>
      </c>
      <c r="N4" s="206">
        <v>1.94</v>
      </c>
      <c r="O4" s="206">
        <v>2.75</v>
      </c>
      <c r="P4" s="206">
        <v>0.56999999999999995</v>
      </c>
      <c r="Q4" s="206">
        <v>10.029999999999999</v>
      </c>
      <c r="R4" s="206">
        <v>0.35</v>
      </c>
      <c r="S4" s="206">
        <v>0.43</v>
      </c>
      <c r="T4" s="206">
        <v>1.47</v>
      </c>
      <c r="U4" s="206">
        <v>1.55</v>
      </c>
      <c r="V4" s="206">
        <v>0.19</v>
      </c>
      <c r="W4" s="206">
        <v>0.76</v>
      </c>
      <c r="X4" s="206">
        <v>2.42</v>
      </c>
      <c r="Y4" s="206">
        <v>0</v>
      </c>
      <c r="Z4" s="206">
        <v>4.57</v>
      </c>
      <c r="AA4" s="206">
        <v>1.48</v>
      </c>
      <c r="AB4" s="206">
        <v>0</v>
      </c>
      <c r="AC4" s="206">
        <v>19.690000000000001</v>
      </c>
      <c r="AD4" s="206">
        <v>0</v>
      </c>
      <c r="AE4" s="206">
        <v>0</v>
      </c>
      <c r="AF4" s="206">
        <v>0</v>
      </c>
      <c r="AG4" s="206">
        <v>0</v>
      </c>
      <c r="AH4" s="206">
        <v>59.41</v>
      </c>
      <c r="AI4" s="206">
        <v>0</v>
      </c>
      <c r="AJ4" s="206">
        <v>0</v>
      </c>
      <c r="AK4" s="206">
        <v>15.59</v>
      </c>
      <c r="AL4" s="206">
        <v>0</v>
      </c>
      <c r="AM4" s="206">
        <v>0</v>
      </c>
      <c r="AN4" s="206">
        <v>0</v>
      </c>
      <c r="AO4" s="206">
        <v>199.23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9.91</v>
      </c>
      <c r="E5" s="206">
        <v>0</v>
      </c>
      <c r="F5" s="206">
        <v>0</v>
      </c>
      <c r="G5" s="206">
        <v>15.17</v>
      </c>
      <c r="H5" s="206">
        <v>0</v>
      </c>
      <c r="I5" s="206">
        <v>33.69</v>
      </c>
      <c r="J5" s="206">
        <v>0</v>
      </c>
      <c r="K5" s="206">
        <v>51.13</v>
      </c>
      <c r="L5" s="206">
        <v>6.13</v>
      </c>
      <c r="M5" s="206">
        <v>1.2</v>
      </c>
      <c r="N5" s="206">
        <v>1.94</v>
      </c>
      <c r="O5" s="206">
        <v>2.75</v>
      </c>
      <c r="P5" s="206">
        <v>0.56999999999999995</v>
      </c>
      <c r="Q5" s="206">
        <v>10.029999999999999</v>
      </c>
      <c r="R5" s="206">
        <v>0.35</v>
      </c>
      <c r="S5" s="206">
        <v>0.43</v>
      </c>
      <c r="T5" s="206">
        <v>1.47</v>
      </c>
      <c r="U5" s="206">
        <v>1.55</v>
      </c>
      <c r="V5" s="206">
        <v>0.19</v>
      </c>
      <c r="W5" s="206">
        <v>0.76</v>
      </c>
      <c r="X5" s="206">
        <v>2.42</v>
      </c>
      <c r="Y5" s="206">
        <v>0</v>
      </c>
      <c r="Z5" s="206">
        <v>4.57</v>
      </c>
      <c r="AA5" s="206">
        <v>1.48</v>
      </c>
      <c r="AB5" s="206">
        <v>0</v>
      </c>
      <c r="AC5" s="206">
        <v>19.690000000000001</v>
      </c>
      <c r="AD5" s="206">
        <v>0</v>
      </c>
      <c r="AE5" s="206">
        <v>0</v>
      </c>
      <c r="AF5" s="206">
        <v>0</v>
      </c>
      <c r="AG5" s="206">
        <v>0</v>
      </c>
      <c r="AH5" s="206">
        <v>59.41</v>
      </c>
      <c r="AI5" s="206">
        <v>0</v>
      </c>
      <c r="AJ5" s="206">
        <v>0</v>
      </c>
      <c r="AK5" s="206">
        <v>15.59</v>
      </c>
      <c r="AL5" s="206">
        <v>0</v>
      </c>
      <c r="AM5" s="206">
        <v>0</v>
      </c>
      <c r="AN5" s="206">
        <v>0</v>
      </c>
      <c r="AO5" s="206">
        <v>199.23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9.91</v>
      </c>
      <c r="E6" s="206">
        <v>0</v>
      </c>
      <c r="F6" s="206">
        <v>0</v>
      </c>
      <c r="G6" s="206">
        <v>15.17</v>
      </c>
      <c r="H6" s="206">
        <v>0</v>
      </c>
      <c r="I6" s="206">
        <v>33.69</v>
      </c>
      <c r="J6" s="206">
        <v>0</v>
      </c>
      <c r="K6" s="206">
        <v>51.13</v>
      </c>
      <c r="L6" s="206">
        <v>6.13</v>
      </c>
      <c r="M6" s="206">
        <v>1.2</v>
      </c>
      <c r="N6" s="206">
        <v>1.94</v>
      </c>
      <c r="O6" s="206">
        <v>2.75</v>
      </c>
      <c r="P6" s="206">
        <v>0.56999999999999995</v>
      </c>
      <c r="Q6" s="206">
        <v>10.029999999999999</v>
      </c>
      <c r="R6" s="206">
        <v>0.35</v>
      </c>
      <c r="S6" s="206">
        <v>0.43</v>
      </c>
      <c r="T6" s="206">
        <v>1.47</v>
      </c>
      <c r="U6" s="206">
        <v>1.55</v>
      </c>
      <c r="V6" s="206">
        <v>0.19</v>
      </c>
      <c r="W6" s="206">
        <v>0.76</v>
      </c>
      <c r="X6" s="206">
        <v>2.42</v>
      </c>
      <c r="Y6" s="206">
        <v>0</v>
      </c>
      <c r="Z6" s="206">
        <v>4.57</v>
      </c>
      <c r="AA6" s="206">
        <v>1.48</v>
      </c>
      <c r="AB6" s="206">
        <v>0</v>
      </c>
      <c r="AC6" s="206">
        <v>19.690000000000001</v>
      </c>
      <c r="AD6" s="206">
        <v>0</v>
      </c>
      <c r="AE6" s="206">
        <v>0</v>
      </c>
      <c r="AF6" s="206">
        <v>0</v>
      </c>
      <c r="AG6" s="206">
        <v>0</v>
      </c>
      <c r="AH6" s="206">
        <v>59.41</v>
      </c>
      <c r="AI6" s="206">
        <v>0</v>
      </c>
      <c r="AJ6" s="206">
        <v>0</v>
      </c>
      <c r="AK6" s="206">
        <v>15.59</v>
      </c>
      <c r="AL6" s="206">
        <v>0</v>
      </c>
      <c r="AM6" s="206">
        <v>0</v>
      </c>
      <c r="AN6" s="206">
        <v>0</v>
      </c>
      <c r="AO6" s="206">
        <v>199.23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9.91</v>
      </c>
      <c r="E7" s="206">
        <v>0</v>
      </c>
      <c r="F7" s="206">
        <v>0</v>
      </c>
      <c r="G7" s="206">
        <v>15.17</v>
      </c>
      <c r="H7" s="206">
        <v>0</v>
      </c>
      <c r="I7" s="206">
        <v>33.69</v>
      </c>
      <c r="J7" s="206">
        <v>0</v>
      </c>
      <c r="K7" s="206">
        <v>51.13</v>
      </c>
      <c r="L7" s="206">
        <v>6.12</v>
      </c>
      <c r="M7" s="206">
        <v>1.2</v>
      </c>
      <c r="N7" s="206">
        <v>1.94</v>
      </c>
      <c r="O7" s="206">
        <v>2.75</v>
      </c>
      <c r="P7" s="206">
        <v>0.56999999999999995</v>
      </c>
      <c r="Q7" s="206">
        <v>10.029999999999999</v>
      </c>
      <c r="R7" s="206">
        <v>0.35</v>
      </c>
      <c r="S7" s="206">
        <v>0.43</v>
      </c>
      <c r="T7" s="206">
        <v>1.47</v>
      </c>
      <c r="U7" s="206">
        <v>1.55</v>
      </c>
      <c r="V7" s="206">
        <v>0.32</v>
      </c>
      <c r="W7" s="206">
        <v>0.76</v>
      </c>
      <c r="X7" s="206">
        <v>2.42</v>
      </c>
      <c r="Y7" s="206">
        <v>0</v>
      </c>
      <c r="Z7" s="206">
        <v>4.57</v>
      </c>
      <c r="AA7" s="206">
        <v>1.48</v>
      </c>
      <c r="AB7" s="206">
        <v>0</v>
      </c>
      <c r="AC7" s="206">
        <v>19.690000000000001</v>
      </c>
      <c r="AD7" s="206">
        <v>0</v>
      </c>
      <c r="AE7" s="206">
        <v>0</v>
      </c>
      <c r="AF7" s="206">
        <v>0</v>
      </c>
      <c r="AG7" s="206">
        <v>0</v>
      </c>
      <c r="AH7" s="206">
        <v>59.41</v>
      </c>
      <c r="AI7" s="206">
        <v>0</v>
      </c>
      <c r="AJ7" s="206">
        <v>0</v>
      </c>
      <c r="AK7" s="206">
        <v>15.59</v>
      </c>
      <c r="AL7" s="206">
        <v>0</v>
      </c>
      <c r="AM7" s="206">
        <v>0</v>
      </c>
      <c r="AN7" s="206">
        <v>0</v>
      </c>
      <c r="AO7" s="206">
        <v>199.23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9.91</v>
      </c>
      <c r="E8" s="206">
        <v>0</v>
      </c>
      <c r="F8" s="206">
        <v>0</v>
      </c>
      <c r="G8" s="206">
        <v>15.17</v>
      </c>
      <c r="H8" s="206">
        <v>0</v>
      </c>
      <c r="I8" s="206">
        <v>33.69</v>
      </c>
      <c r="J8" s="206">
        <v>0</v>
      </c>
      <c r="K8" s="206">
        <v>51.13</v>
      </c>
      <c r="L8" s="206">
        <v>6.12</v>
      </c>
      <c r="M8" s="206">
        <v>1.2</v>
      </c>
      <c r="N8" s="206">
        <v>1.94</v>
      </c>
      <c r="O8" s="206">
        <v>2.75</v>
      </c>
      <c r="P8" s="206">
        <v>0.56999999999999995</v>
      </c>
      <c r="Q8" s="206">
        <v>10.029999999999999</v>
      </c>
      <c r="R8" s="206">
        <v>5.1100000000000003</v>
      </c>
      <c r="S8" s="206">
        <v>6.74</v>
      </c>
      <c r="T8" s="206">
        <v>1.47</v>
      </c>
      <c r="U8" s="206">
        <v>1.55</v>
      </c>
      <c r="V8" s="206">
        <v>5.12</v>
      </c>
      <c r="W8" s="206">
        <v>0.76</v>
      </c>
      <c r="X8" s="206">
        <v>2.42</v>
      </c>
      <c r="Y8" s="206">
        <v>0</v>
      </c>
      <c r="Z8" s="206">
        <v>4.57</v>
      </c>
      <c r="AA8" s="206">
        <v>1.48</v>
      </c>
      <c r="AB8" s="206">
        <v>0</v>
      </c>
      <c r="AC8" s="206">
        <v>19.690000000000001</v>
      </c>
      <c r="AD8" s="206">
        <v>0</v>
      </c>
      <c r="AE8" s="206">
        <v>0</v>
      </c>
      <c r="AF8" s="206">
        <v>0</v>
      </c>
      <c r="AG8" s="206">
        <v>0</v>
      </c>
      <c r="AH8" s="206">
        <v>59.41</v>
      </c>
      <c r="AI8" s="206">
        <v>0</v>
      </c>
      <c r="AJ8" s="206">
        <v>0</v>
      </c>
      <c r="AK8" s="206">
        <v>15.59</v>
      </c>
      <c r="AL8" s="206">
        <v>0</v>
      </c>
      <c r="AM8" s="206">
        <v>0</v>
      </c>
      <c r="AN8" s="206">
        <v>0</v>
      </c>
      <c r="AO8" s="206">
        <v>199.23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9.91</v>
      </c>
      <c r="E9" s="206">
        <v>0</v>
      </c>
      <c r="F9" s="206">
        <v>0</v>
      </c>
      <c r="G9" s="206">
        <v>15.17</v>
      </c>
      <c r="H9" s="206">
        <v>0</v>
      </c>
      <c r="I9" s="206">
        <v>33.69</v>
      </c>
      <c r="J9" s="206">
        <v>0</v>
      </c>
      <c r="K9" s="206">
        <v>51.13</v>
      </c>
      <c r="L9" s="206">
        <v>6.12</v>
      </c>
      <c r="M9" s="206">
        <v>1.2</v>
      </c>
      <c r="N9" s="206">
        <v>1.94</v>
      </c>
      <c r="O9" s="206">
        <v>2.75</v>
      </c>
      <c r="P9" s="206">
        <v>0.56999999999999995</v>
      </c>
      <c r="Q9" s="206">
        <v>10.029999999999999</v>
      </c>
      <c r="R9" s="206">
        <v>5.51</v>
      </c>
      <c r="S9" s="206">
        <v>6.74</v>
      </c>
      <c r="T9" s="206">
        <v>1.47</v>
      </c>
      <c r="U9" s="206">
        <v>1.55</v>
      </c>
      <c r="V9" s="206">
        <v>5.12</v>
      </c>
      <c r="W9" s="206">
        <v>0.76</v>
      </c>
      <c r="X9" s="206">
        <v>2.42</v>
      </c>
      <c r="Y9" s="206">
        <v>0</v>
      </c>
      <c r="Z9" s="206">
        <v>34.64</v>
      </c>
      <c r="AA9" s="206">
        <v>1.48</v>
      </c>
      <c r="AB9" s="206">
        <v>0</v>
      </c>
      <c r="AC9" s="206">
        <v>19.690000000000001</v>
      </c>
      <c r="AD9" s="206">
        <v>0</v>
      </c>
      <c r="AE9" s="206">
        <v>0</v>
      </c>
      <c r="AF9" s="206">
        <v>0</v>
      </c>
      <c r="AG9" s="206">
        <v>0</v>
      </c>
      <c r="AH9" s="206">
        <v>59.41</v>
      </c>
      <c r="AI9" s="206">
        <v>0</v>
      </c>
      <c r="AJ9" s="206">
        <v>0</v>
      </c>
      <c r="AK9" s="206">
        <v>15.59</v>
      </c>
      <c r="AL9" s="206">
        <v>0</v>
      </c>
      <c r="AM9" s="206">
        <v>0</v>
      </c>
      <c r="AN9" s="206">
        <v>0</v>
      </c>
      <c r="AO9" s="206">
        <v>199.23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9.91</v>
      </c>
      <c r="E10" s="206">
        <v>0</v>
      </c>
      <c r="F10" s="206">
        <v>0</v>
      </c>
      <c r="G10" s="206">
        <v>15.17</v>
      </c>
      <c r="H10" s="206">
        <v>0</v>
      </c>
      <c r="I10" s="206">
        <v>33.69</v>
      </c>
      <c r="J10" s="206">
        <v>0</v>
      </c>
      <c r="K10" s="206">
        <v>51.13</v>
      </c>
      <c r="L10" s="206">
        <v>6.12</v>
      </c>
      <c r="M10" s="206">
        <v>1.2</v>
      </c>
      <c r="N10" s="206">
        <v>1.94</v>
      </c>
      <c r="O10" s="206">
        <v>2.75</v>
      </c>
      <c r="P10" s="206">
        <v>0.56999999999999995</v>
      </c>
      <c r="Q10" s="206">
        <v>10.029999999999999</v>
      </c>
      <c r="R10" s="206">
        <v>5.51</v>
      </c>
      <c r="S10" s="206">
        <v>6.74</v>
      </c>
      <c r="T10" s="206">
        <v>1.47</v>
      </c>
      <c r="U10" s="206">
        <v>1.55</v>
      </c>
      <c r="V10" s="206">
        <v>5.12</v>
      </c>
      <c r="W10" s="206">
        <v>0.76</v>
      </c>
      <c r="X10" s="206">
        <v>2.42</v>
      </c>
      <c r="Y10" s="206">
        <v>0</v>
      </c>
      <c r="Z10" s="206">
        <v>17.309999999999999</v>
      </c>
      <c r="AA10" s="206">
        <v>1.48</v>
      </c>
      <c r="AB10" s="206">
        <v>0</v>
      </c>
      <c r="AC10" s="206">
        <v>19.690000000000001</v>
      </c>
      <c r="AD10" s="206">
        <v>0</v>
      </c>
      <c r="AE10" s="206">
        <v>0</v>
      </c>
      <c r="AF10" s="206">
        <v>0</v>
      </c>
      <c r="AG10" s="206">
        <v>0</v>
      </c>
      <c r="AH10" s="206">
        <v>59.41</v>
      </c>
      <c r="AI10" s="206">
        <v>0</v>
      </c>
      <c r="AJ10" s="206">
        <v>0</v>
      </c>
      <c r="AK10" s="206">
        <v>15.59</v>
      </c>
      <c r="AL10" s="206">
        <v>0</v>
      </c>
      <c r="AM10" s="206">
        <v>0</v>
      </c>
      <c r="AN10" s="206">
        <v>0</v>
      </c>
      <c r="AO10" s="206">
        <v>199.23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9.91</v>
      </c>
      <c r="E11" s="206">
        <v>0</v>
      </c>
      <c r="F11" s="206">
        <v>0</v>
      </c>
      <c r="G11" s="206">
        <v>15.17</v>
      </c>
      <c r="H11" s="206">
        <v>0</v>
      </c>
      <c r="I11" s="206">
        <v>33.69</v>
      </c>
      <c r="J11" s="206">
        <v>0</v>
      </c>
      <c r="K11" s="206">
        <v>51.13</v>
      </c>
      <c r="L11" s="206">
        <v>6.12</v>
      </c>
      <c r="M11" s="206">
        <v>1.2</v>
      </c>
      <c r="N11" s="206">
        <v>1.94</v>
      </c>
      <c r="O11" s="206">
        <v>2.75</v>
      </c>
      <c r="P11" s="206">
        <v>0.56999999999999995</v>
      </c>
      <c r="Q11" s="206">
        <v>10.029999999999999</v>
      </c>
      <c r="R11" s="206">
        <v>5.1100000000000003</v>
      </c>
      <c r="S11" s="206">
        <v>6.74</v>
      </c>
      <c r="T11" s="206">
        <v>1.47</v>
      </c>
      <c r="U11" s="206">
        <v>1.55</v>
      </c>
      <c r="V11" s="206">
        <v>5.12</v>
      </c>
      <c r="W11" s="206">
        <v>0.76</v>
      </c>
      <c r="X11" s="206">
        <v>2.42</v>
      </c>
      <c r="Y11" s="206">
        <v>0</v>
      </c>
      <c r="Z11" s="206">
        <v>4.57</v>
      </c>
      <c r="AA11" s="206">
        <v>1.48</v>
      </c>
      <c r="AB11" s="206">
        <v>0</v>
      </c>
      <c r="AC11" s="206">
        <v>19.690000000000001</v>
      </c>
      <c r="AD11" s="206">
        <v>0</v>
      </c>
      <c r="AE11" s="206">
        <v>0</v>
      </c>
      <c r="AF11" s="206">
        <v>0</v>
      </c>
      <c r="AG11" s="206">
        <v>0</v>
      </c>
      <c r="AH11" s="206">
        <v>59.41</v>
      </c>
      <c r="AI11" s="206">
        <v>0</v>
      </c>
      <c r="AJ11" s="206">
        <v>0</v>
      </c>
      <c r="AK11" s="206">
        <v>15.59</v>
      </c>
      <c r="AL11" s="206">
        <v>0</v>
      </c>
      <c r="AM11" s="206">
        <v>0</v>
      </c>
      <c r="AN11" s="206">
        <v>0</v>
      </c>
      <c r="AO11" s="206">
        <v>199.23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9.91</v>
      </c>
      <c r="E12" s="206">
        <v>0</v>
      </c>
      <c r="F12" s="206">
        <v>0</v>
      </c>
      <c r="G12" s="206">
        <v>15.17</v>
      </c>
      <c r="H12" s="206">
        <v>0</v>
      </c>
      <c r="I12" s="206">
        <v>33.69</v>
      </c>
      <c r="J12" s="206">
        <v>0</v>
      </c>
      <c r="K12" s="206">
        <v>51.13</v>
      </c>
      <c r="L12" s="206">
        <v>6.12</v>
      </c>
      <c r="M12" s="206">
        <v>1.2</v>
      </c>
      <c r="N12" s="206">
        <v>1.94</v>
      </c>
      <c r="O12" s="206">
        <v>2.75</v>
      </c>
      <c r="P12" s="206">
        <v>0.56999999999999995</v>
      </c>
      <c r="Q12" s="206">
        <v>10.029999999999999</v>
      </c>
      <c r="R12" s="206">
        <v>5.51</v>
      </c>
      <c r="S12" s="206">
        <v>6.74</v>
      </c>
      <c r="T12" s="206">
        <v>1.47</v>
      </c>
      <c r="U12" s="206">
        <v>1.55</v>
      </c>
      <c r="V12" s="206">
        <v>5.12</v>
      </c>
      <c r="W12" s="206">
        <v>0.76</v>
      </c>
      <c r="X12" s="206">
        <v>2.42</v>
      </c>
      <c r="Y12" s="206">
        <v>0</v>
      </c>
      <c r="Z12" s="206">
        <v>4.57</v>
      </c>
      <c r="AA12" s="206">
        <v>1.48</v>
      </c>
      <c r="AB12" s="206">
        <v>0</v>
      </c>
      <c r="AC12" s="206">
        <v>19.690000000000001</v>
      </c>
      <c r="AD12" s="206">
        <v>0</v>
      </c>
      <c r="AE12" s="206">
        <v>0</v>
      </c>
      <c r="AF12" s="206">
        <v>0</v>
      </c>
      <c r="AG12" s="206">
        <v>0</v>
      </c>
      <c r="AH12" s="206">
        <v>59.41</v>
      </c>
      <c r="AI12" s="206">
        <v>0</v>
      </c>
      <c r="AJ12" s="206">
        <v>0</v>
      </c>
      <c r="AK12" s="206">
        <v>15.59</v>
      </c>
      <c r="AL12" s="206">
        <v>0</v>
      </c>
      <c r="AM12" s="206">
        <v>0</v>
      </c>
      <c r="AN12" s="206">
        <v>0</v>
      </c>
      <c r="AO12" s="206">
        <v>199.23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9.91</v>
      </c>
      <c r="E13" s="206">
        <v>0</v>
      </c>
      <c r="F13" s="206">
        <v>0</v>
      </c>
      <c r="G13" s="206">
        <v>15.17</v>
      </c>
      <c r="H13" s="206">
        <v>0</v>
      </c>
      <c r="I13" s="206">
        <v>33.69</v>
      </c>
      <c r="J13" s="206">
        <v>0</v>
      </c>
      <c r="K13" s="206">
        <v>51.13</v>
      </c>
      <c r="L13" s="206">
        <v>6.12</v>
      </c>
      <c r="M13" s="206">
        <v>1.2</v>
      </c>
      <c r="N13" s="206">
        <v>1.94</v>
      </c>
      <c r="O13" s="206">
        <v>2.75</v>
      </c>
      <c r="P13" s="206">
        <v>0.56999999999999995</v>
      </c>
      <c r="Q13" s="206">
        <v>10.029999999999999</v>
      </c>
      <c r="R13" s="206">
        <v>5.51</v>
      </c>
      <c r="S13" s="206">
        <v>6.74</v>
      </c>
      <c r="T13" s="206">
        <v>1.47</v>
      </c>
      <c r="U13" s="206">
        <v>1.55</v>
      </c>
      <c r="V13" s="206">
        <v>5.12</v>
      </c>
      <c r="W13" s="206">
        <v>0.76</v>
      </c>
      <c r="X13" s="206">
        <v>2.42</v>
      </c>
      <c r="Y13" s="206">
        <v>0</v>
      </c>
      <c r="Z13" s="206">
        <v>39.450000000000003</v>
      </c>
      <c r="AA13" s="206">
        <v>1.48</v>
      </c>
      <c r="AB13" s="206">
        <v>0</v>
      </c>
      <c r="AC13" s="206">
        <v>19.690000000000001</v>
      </c>
      <c r="AD13" s="206">
        <v>0</v>
      </c>
      <c r="AE13" s="206">
        <v>0</v>
      </c>
      <c r="AF13" s="206">
        <v>0</v>
      </c>
      <c r="AG13" s="206">
        <v>0</v>
      </c>
      <c r="AH13" s="206">
        <v>59.41</v>
      </c>
      <c r="AI13" s="206">
        <v>0</v>
      </c>
      <c r="AJ13" s="206">
        <v>0</v>
      </c>
      <c r="AK13" s="206">
        <v>15.59</v>
      </c>
      <c r="AL13" s="206">
        <v>0</v>
      </c>
      <c r="AM13" s="206">
        <v>0</v>
      </c>
      <c r="AN13" s="206">
        <v>0</v>
      </c>
      <c r="AO13" s="206">
        <v>199.23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9.91</v>
      </c>
      <c r="E14" s="206">
        <v>0</v>
      </c>
      <c r="F14" s="206">
        <v>0</v>
      </c>
      <c r="G14" s="206">
        <v>15.17</v>
      </c>
      <c r="H14" s="206">
        <v>0</v>
      </c>
      <c r="I14" s="206">
        <v>33.69</v>
      </c>
      <c r="J14" s="206">
        <v>0</v>
      </c>
      <c r="K14" s="206">
        <v>51.13</v>
      </c>
      <c r="L14" s="206">
        <v>6.12</v>
      </c>
      <c r="M14" s="206">
        <v>1.2</v>
      </c>
      <c r="N14" s="206">
        <v>1.94</v>
      </c>
      <c r="O14" s="206">
        <v>2.75</v>
      </c>
      <c r="P14" s="206">
        <v>0.56999999999999995</v>
      </c>
      <c r="Q14" s="206">
        <v>10.029999999999999</v>
      </c>
      <c r="R14" s="206">
        <v>5.51</v>
      </c>
      <c r="S14" s="206">
        <v>6.74</v>
      </c>
      <c r="T14" s="206">
        <v>1.47</v>
      </c>
      <c r="U14" s="206">
        <v>1.55</v>
      </c>
      <c r="V14" s="206">
        <v>5.12</v>
      </c>
      <c r="W14" s="206">
        <v>0.77</v>
      </c>
      <c r="X14" s="206">
        <v>2.42</v>
      </c>
      <c r="Y14" s="206">
        <v>0</v>
      </c>
      <c r="Z14" s="206">
        <v>20.2</v>
      </c>
      <c r="AA14" s="206">
        <v>1.48</v>
      </c>
      <c r="AB14" s="206">
        <v>0</v>
      </c>
      <c r="AC14" s="206">
        <v>19.690000000000001</v>
      </c>
      <c r="AD14" s="206">
        <v>0</v>
      </c>
      <c r="AE14" s="206">
        <v>0</v>
      </c>
      <c r="AF14" s="206">
        <v>0</v>
      </c>
      <c r="AG14" s="206">
        <v>0</v>
      </c>
      <c r="AH14" s="206">
        <v>59.41</v>
      </c>
      <c r="AI14" s="206">
        <v>0</v>
      </c>
      <c r="AJ14" s="206">
        <v>0</v>
      </c>
      <c r="AK14" s="206">
        <v>15.59</v>
      </c>
      <c r="AL14" s="206">
        <v>0</v>
      </c>
      <c r="AM14" s="206">
        <v>0</v>
      </c>
      <c r="AN14" s="206">
        <v>0</v>
      </c>
      <c r="AO14" s="206">
        <v>199.23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9.91</v>
      </c>
      <c r="E15" s="206">
        <v>0</v>
      </c>
      <c r="F15" s="206">
        <v>0</v>
      </c>
      <c r="G15" s="206">
        <v>15.17</v>
      </c>
      <c r="H15" s="206">
        <v>0</v>
      </c>
      <c r="I15" s="206">
        <v>33.69</v>
      </c>
      <c r="J15" s="206">
        <v>0</v>
      </c>
      <c r="K15" s="206">
        <v>51.13</v>
      </c>
      <c r="L15" s="206">
        <v>6.12</v>
      </c>
      <c r="M15" s="206">
        <v>1.2</v>
      </c>
      <c r="N15" s="206">
        <v>1.94</v>
      </c>
      <c r="O15" s="206">
        <v>2.75</v>
      </c>
      <c r="P15" s="206">
        <v>0.56999999999999995</v>
      </c>
      <c r="Q15" s="206">
        <v>10.029999999999999</v>
      </c>
      <c r="R15" s="206">
        <v>5.51</v>
      </c>
      <c r="S15" s="206">
        <v>6.74</v>
      </c>
      <c r="T15" s="206">
        <v>1.47</v>
      </c>
      <c r="U15" s="206">
        <v>1.55</v>
      </c>
      <c r="V15" s="206">
        <v>5.12</v>
      </c>
      <c r="W15" s="206">
        <v>0.77</v>
      </c>
      <c r="X15" s="206">
        <v>2.42</v>
      </c>
      <c r="Y15" s="206">
        <v>0</v>
      </c>
      <c r="Z15" s="206">
        <v>11.53</v>
      </c>
      <c r="AA15" s="206">
        <v>1.48</v>
      </c>
      <c r="AB15" s="206">
        <v>0</v>
      </c>
      <c r="AC15" s="206">
        <v>19.690000000000001</v>
      </c>
      <c r="AD15" s="206">
        <v>0</v>
      </c>
      <c r="AE15" s="206">
        <v>0</v>
      </c>
      <c r="AF15" s="206">
        <v>0</v>
      </c>
      <c r="AG15" s="206">
        <v>0</v>
      </c>
      <c r="AH15" s="206">
        <v>59.41</v>
      </c>
      <c r="AI15" s="206">
        <v>0</v>
      </c>
      <c r="AJ15" s="206">
        <v>0</v>
      </c>
      <c r="AK15" s="206">
        <v>15.59</v>
      </c>
      <c r="AL15" s="206">
        <v>0</v>
      </c>
      <c r="AM15" s="206">
        <v>0</v>
      </c>
      <c r="AN15" s="206">
        <v>0</v>
      </c>
      <c r="AO15" s="206">
        <v>199.23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9.91</v>
      </c>
      <c r="E16" s="206">
        <v>0</v>
      </c>
      <c r="F16" s="206">
        <v>0</v>
      </c>
      <c r="G16" s="206">
        <v>15.17</v>
      </c>
      <c r="H16" s="206">
        <v>0</v>
      </c>
      <c r="I16" s="206">
        <v>33.69</v>
      </c>
      <c r="J16" s="206">
        <v>0</v>
      </c>
      <c r="K16" s="206">
        <v>51.13</v>
      </c>
      <c r="L16" s="206">
        <v>6.12</v>
      </c>
      <c r="M16" s="206">
        <v>1.2</v>
      </c>
      <c r="N16" s="206">
        <v>1.94</v>
      </c>
      <c r="O16" s="206">
        <v>2.75</v>
      </c>
      <c r="P16" s="206">
        <v>0.56999999999999995</v>
      </c>
      <c r="Q16" s="206">
        <v>10.029999999999999</v>
      </c>
      <c r="R16" s="206">
        <v>5.51</v>
      </c>
      <c r="S16" s="206">
        <v>7.06</v>
      </c>
      <c r="T16" s="206">
        <v>1.47</v>
      </c>
      <c r="U16" s="206">
        <v>1.55</v>
      </c>
      <c r="V16" s="206">
        <v>5.12</v>
      </c>
      <c r="W16" s="206">
        <v>0.77</v>
      </c>
      <c r="X16" s="206">
        <v>2.42</v>
      </c>
      <c r="Y16" s="206">
        <v>0</v>
      </c>
      <c r="Z16" s="206">
        <v>37.520000000000003</v>
      </c>
      <c r="AA16" s="206">
        <v>1.48</v>
      </c>
      <c r="AB16" s="206">
        <v>0</v>
      </c>
      <c r="AC16" s="206">
        <v>19.690000000000001</v>
      </c>
      <c r="AD16" s="206">
        <v>0</v>
      </c>
      <c r="AE16" s="206">
        <v>0</v>
      </c>
      <c r="AF16" s="206">
        <v>0</v>
      </c>
      <c r="AG16" s="206">
        <v>0</v>
      </c>
      <c r="AH16" s="206">
        <v>59.41</v>
      </c>
      <c r="AI16" s="206">
        <v>0</v>
      </c>
      <c r="AJ16" s="206">
        <v>0</v>
      </c>
      <c r="AK16" s="206">
        <v>15.59</v>
      </c>
      <c r="AL16" s="206">
        <v>0</v>
      </c>
      <c r="AM16" s="206">
        <v>0</v>
      </c>
      <c r="AN16" s="206">
        <v>0</v>
      </c>
      <c r="AO16" s="206">
        <v>199.23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9.91</v>
      </c>
      <c r="E17" s="206">
        <v>0</v>
      </c>
      <c r="F17" s="206">
        <v>0</v>
      </c>
      <c r="G17" s="206">
        <v>15.17</v>
      </c>
      <c r="H17" s="206">
        <v>0</v>
      </c>
      <c r="I17" s="206">
        <v>33.69</v>
      </c>
      <c r="J17" s="206">
        <v>0</v>
      </c>
      <c r="K17" s="206">
        <v>51.13</v>
      </c>
      <c r="L17" s="206">
        <v>6.12</v>
      </c>
      <c r="M17" s="206">
        <v>1.2</v>
      </c>
      <c r="N17" s="206">
        <v>1.94</v>
      </c>
      <c r="O17" s="206">
        <v>2.75</v>
      </c>
      <c r="P17" s="206">
        <v>0.56999999999999995</v>
      </c>
      <c r="Q17" s="206">
        <v>10.029999999999999</v>
      </c>
      <c r="R17" s="206">
        <v>5.51</v>
      </c>
      <c r="S17" s="206">
        <v>7.06</v>
      </c>
      <c r="T17" s="206">
        <v>1.47</v>
      </c>
      <c r="U17" s="206">
        <v>1.55</v>
      </c>
      <c r="V17" s="206">
        <v>5.12</v>
      </c>
      <c r="W17" s="206">
        <v>0.77</v>
      </c>
      <c r="X17" s="206">
        <v>2.42</v>
      </c>
      <c r="Y17" s="206">
        <v>0</v>
      </c>
      <c r="Z17" s="206">
        <v>50.04</v>
      </c>
      <c r="AA17" s="206">
        <v>25.18</v>
      </c>
      <c r="AB17" s="206">
        <v>0</v>
      </c>
      <c r="AC17" s="206">
        <v>19.690000000000001</v>
      </c>
      <c r="AD17" s="206">
        <v>0</v>
      </c>
      <c r="AE17" s="206">
        <v>0</v>
      </c>
      <c r="AF17" s="206">
        <v>0</v>
      </c>
      <c r="AG17" s="206">
        <v>0</v>
      </c>
      <c r="AH17" s="206">
        <v>59.41</v>
      </c>
      <c r="AI17" s="206">
        <v>0</v>
      </c>
      <c r="AJ17" s="206">
        <v>0</v>
      </c>
      <c r="AK17" s="206">
        <v>15.59</v>
      </c>
      <c r="AL17" s="206">
        <v>0</v>
      </c>
      <c r="AM17" s="206">
        <v>0</v>
      </c>
      <c r="AN17" s="206">
        <v>0</v>
      </c>
      <c r="AO17" s="206">
        <v>199.23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9.91</v>
      </c>
      <c r="E18" s="206">
        <v>0</v>
      </c>
      <c r="F18" s="206">
        <v>0</v>
      </c>
      <c r="G18" s="206">
        <v>15.17</v>
      </c>
      <c r="H18" s="206">
        <v>0</v>
      </c>
      <c r="I18" s="206">
        <v>33.69</v>
      </c>
      <c r="J18" s="206">
        <v>0</v>
      </c>
      <c r="K18" s="206">
        <v>51.13</v>
      </c>
      <c r="L18" s="206">
        <v>6.12</v>
      </c>
      <c r="M18" s="206">
        <v>1.2</v>
      </c>
      <c r="N18" s="206">
        <v>1.94</v>
      </c>
      <c r="O18" s="206">
        <v>2.75</v>
      </c>
      <c r="P18" s="206">
        <v>0.56999999999999995</v>
      </c>
      <c r="Q18" s="206">
        <v>10.029999999999999</v>
      </c>
      <c r="R18" s="206">
        <v>5.51</v>
      </c>
      <c r="S18" s="206">
        <v>7.06</v>
      </c>
      <c r="T18" s="206">
        <v>1.47</v>
      </c>
      <c r="U18" s="206">
        <v>1.55</v>
      </c>
      <c r="V18" s="206">
        <v>5.12</v>
      </c>
      <c r="W18" s="206">
        <v>0.77</v>
      </c>
      <c r="X18" s="206">
        <v>2.42</v>
      </c>
      <c r="Y18" s="206">
        <v>0</v>
      </c>
      <c r="Z18" s="206">
        <v>50.04</v>
      </c>
      <c r="AA18" s="206">
        <v>1.48</v>
      </c>
      <c r="AB18" s="206">
        <v>0</v>
      </c>
      <c r="AC18" s="206">
        <v>19.690000000000001</v>
      </c>
      <c r="AD18" s="206">
        <v>0</v>
      </c>
      <c r="AE18" s="206">
        <v>0</v>
      </c>
      <c r="AF18" s="206">
        <v>0</v>
      </c>
      <c r="AG18" s="206">
        <v>0</v>
      </c>
      <c r="AH18" s="206">
        <v>59.41</v>
      </c>
      <c r="AI18" s="206">
        <v>0</v>
      </c>
      <c r="AJ18" s="206">
        <v>0</v>
      </c>
      <c r="AK18" s="206">
        <v>15.59</v>
      </c>
      <c r="AL18" s="206">
        <v>0</v>
      </c>
      <c r="AM18" s="206">
        <v>0</v>
      </c>
      <c r="AN18" s="206">
        <v>0</v>
      </c>
      <c r="AO18" s="206">
        <v>199.23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9.91</v>
      </c>
      <c r="E19" s="206">
        <v>0</v>
      </c>
      <c r="F19" s="206">
        <v>0</v>
      </c>
      <c r="G19" s="206">
        <v>15.17</v>
      </c>
      <c r="H19" s="206">
        <v>0</v>
      </c>
      <c r="I19" s="206">
        <v>33.69</v>
      </c>
      <c r="J19" s="206">
        <v>0</v>
      </c>
      <c r="K19" s="206">
        <v>51.13</v>
      </c>
      <c r="L19" s="206">
        <v>6.12</v>
      </c>
      <c r="M19" s="206">
        <v>1.2</v>
      </c>
      <c r="N19" s="206">
        <v>1.94</v>
      </c>
      <c r="O19" s="206">
        <v>2.75</v>
      </c>
      <c r="P19" s="206">
        <v>0.56999999999999995</v>
      </c>
      <c r="Q19" s="206">
        <v>10.029999999999999</v>
      </c>
      <c r="R19" s="206">
        <v>4.8</v>
      </c>
      <c r="S19" s="206">
        <v>5.96</v>
      </c>
      <c r="T19" s="206">
        <v>1.47</v>
      </c>
      <c r="U19" s="206">
        <v>1.55</v>
      </c>
      <c r="V19" s="206">
        <v>5.12</v>
      </c>
      <c r="W19" s="206">
        <v>0.77</v>
      </c>
      <c r="X19" s="206">
        <v>2.42</v>
      </c>
      <c r="Y19" s="206">
        <v>0</v>
      </c>
      <c r="Z19" s="206">
        <v>11.53</v>
      </c>
      <c r="AA19" s="206">
        <v>1.48</v>
      </c>
      <c r="AB19" s="206">
        <v>0</v>
      </c>
      <c r="AC19" s="206">
        <v>19.690000000000001</v>
      </c>
      <c r="AD19" s="206">
        <v>0</v>
      </c>
      <c r="AE19" s="206">
        <v>0</v>
      </c>
      <c r="AF19" s="206">
        <v>0</v>
      </c>
      <c r="AG19" s="206">
        <v>0</v>
      </c>
      <c r="AH19" s="206">
        <v>59.41</v>
      </c>
      <c r="AI19" s="206">
        <v>0</v>
      </c>
      <c r="AJ19" s="206">
        <v>0</v>
      </c>
      <c r="AK19" s="206">
        <v>15.59</v>
      </c>
      <c r="AL19" s="206">
        <v>0</v>
      </c>
      <c r="AM19" s="206">
        <v>0</v>
      </c>
      <c r="AN19" s="206">
        <v>0</v>
      </c>
      <c r="AO19" s="206">
        <v>199.23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9.91</v>
      </c>
      <c r="E20" s="206">
        <v>0</v>
      </c>
      <c r="F20" s="206">
        <v>0</v>
      </c>
      <c r="G20" s="206">
        <v>15.17</v>
      </c>
      <c r="H20" s="206">
        <v>0</v>
      </c>
      <c r="I20" s="206">
        <v>33.69</v>
      </c>
      <c r="J20" s="206">
        <v>0</v>
      </c>
      <c r="K20" s="206">
        <v>51.13</v>
      </c>
      <c r="L20" s="206">
        <v>6.12</v>
      </c>
      <c r="M20" s="206">
        <v>1.2</v>
      </c>
      <c r="N20" s="206">
        <v>1.94</v>
      </c>
      <c r="O20" s="206">
        <v>2.75</v>
      </c>
      <c r="P20" s="206">
        <v>0.56999999999999995</v>
      </c>
      <c r="Q20" s="206">
        <v>10.029999999999999</v>
      </c>
      <c r="R20" s="206">
        <v>4.8</v>
      </c>
      <c r="S20" s="206">
        <v>5.96</v>
      </c>
      <c r="T20" s="206">
        <v>1.47</v>
      </c>
      <c r="U20" s="206">
        <v>1.55</v>
      </c>
      <c r="V20" s="206">
        <v>5.12</v>
      </c>
      <c r="W20" s="206">
        <v>0.76</v>
      </c>
      <c r="X20" s="206">
        <v>2.42</v>
      </c>
      <c r="Y20" s="206">
        <v>0</v>
      </c>
      <c r="Z20" s="206">
        <v>16.350000000000001</v>
      </c>
      <c r="AA20" s="206">
        <v>1.48</v>
      </c>
      <c r="AB20" s="206">
        <v>0</v>
      </c>
      <c r="AC20" s="206">
        <v>19.690000000000001</v>
      </c>
      <c r="AD20" s="206">
        <v>0</v>
      </c>
      <c r="AE20" s="206">
        <v>0</v>
      </c>
      <c r="AF20" s="206">
        <v>0</v>
      </c>
      <c r="AG20" s="206">
        <v>0</v>
      </c>
      <c r="AH20" s="206">
        <v>59.41</v>
      </c>
      <c r="AI20" s="206">
        <v>0</v>
      </c>
      <c r="AJ20" s="206">
        <v>0</v>
      </c>
      <c r="AK20" s="206">
        <v>15.59</v>
      </c>
      <c r="AL20" s="206">
        <v>0</v>
      </c>
      <c r="AM20" s="206">
        <v>0</v>
      </c>
      <c r="AN20" s="206">
        <v>0</v>
      </c>
      <c r="AO20" s="206">
        <v>199.23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9.91</v>
      </c>
      <c r="E21" s="206">
        <v>0</v>
      </c>
      <c r="F21" s="206">
        <v>0</v>
      </c>
      <c r="G21" s="206">
        <v>15.17</v>
      </c>
      <c r="H21" s="206">
        <v>0</v>
      </c>
      <c r="I21" s="206">
        <v>33.69</v>
      </c>
      <c r="J21" s="206">
        <v>0</v>
      </c>
      <c r="K21" s="206">
        <v>51.13</v>
      </c>
      <c r="L21" s="206">
        <v>6.12</v>
      </c>
      <c r="M21" s="206">
        <v>1.2</v>
      </c>
      <c r="N21" s="206">
        <v>1.94</v>
      </c>
      <c r="O21" s="206">
        <v>2.75</v>
      </c>
      <c r="P21" s="206">
        <v>0.56999999999999995</v>
      </c>
      <c r="Q21" s="206">
        <v>10.029999999999999</v>
      </c>
      <c r="R21" s="206">
        <v>4.8</v>
      </c>
      <c r="S21" s="206">
        <v>5.96</v>
      </c>
      <c r="T21" s="206">
        <v>1.47</v>
      </c>
      <c r="U21" s="206">
        <v>1.55</v>
      </c>
      <c r="V21" s="206">
        <v>5.12</v>
      </c>
      <c r="W21" s="206">
        <v>0.76</v>
      </c>
      <c r="X21" s="206">
        <v>2.42</v>
      </c>
      <c r="Y21" s="206">
        <v>0</v>
      </c>
      <c r="Z21" s="206">
        <v>24.04</v>
      </c>
      <c r="AA21" s="206">
        <v>1.48</v>
      </c>
      <c r="AB21" s="206">
        <v>0</v>
      </c>
      <c r="AC21" s="206">
        <v>19.690000000000001</v>
      </c>
      <c r="AD21" s="206">
        <v>0</v>
      </c>
      <c r="AE21" s="206">
        <v>0</v>
      </c>
      <c r="AF21" s="206">
        <v>0</v>
      </c>
      <c r="AG21" s="206">
        <v>0</v>
      </c>
      <c r="AH21" s="206">
        <v>59.41</v>
      </c>
      <c r="AI21" s="206">
        <v>0</v>
      </c>
      <c r="AJ21" s="206">
        <v>0</v>
      </c>
      <c r="AK21" s="206">
        <v>15.59</v>
      </c>
      <c r="AL21" s="206">
        <v>0</v>
      </c>
      <c r="AM21" s="206">
        <v>0</v>
      </c>
      <c r="AN21" s="206">
        <v>0</v>
      </c>
      <c r="AO21" s="206">
        <v>199.23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9.91</v>
      </c>
      <c r="E22" s="206">
        <v>0</v>
      </c>
      <c r="F22" s="206">
        <v>0</v>
      </c>
      <c r="G22" s="206">
        <v>15.17</v>
      </c>
      <c r="H22" s="206">
        <v>0</v>
      </c>
      <c r="I22" s="206">
        <v>33.69</v>
      </c>
      <c r="J22" s="206">
        <v>0</v>
      </c>
      <c r="K22" s="206">
        <v>51.13</v>
      </c>
      <c r="L22" s="206">
        <v>6.12</v>
      </c>
      <c r="M22" s="206">
        <v>1.2</v>
      </c>
      <c r="N22" s="206">
        <v>1.94</v>
      </c>
      <c r="O22" s="206">
        <v>2.75</v>
      </c>
      <c r="P22" s="206">
        <v>0.56999999999999995</v>
      </c>
      <c r="Q22" s="206">
        <v>10.029999999999999</v>
      </c>
      <c r="R22" s="206">
        <v>4.8</v>
      </c>
      <c r="S22" s="206">
        <v>5.96</v>
      </c>
      <c r="T22" s="206">
        <v>1.47</v>
      </c>
      <c r="U22" s="206">
        <v>1.55</v>
      </c>
      <c r="V22" s="206">
        <v>5.12</v>
      </c>
      <c r="W22" s="206">
        <v>0.76</v>
      </c>
      <c r="X22" s="206">
        <v>2.42</v>
      </c>
      <c r="Y22" s="206">
        <v>0</v>
      </c>
      <c r="Z22" s="206">
        <v>4.57</v>
      </c>
      <c r="AA22" s="206">
        <v>1.48</v>
      </c>
      <c r="AB22" s="206">
        <v>0</v>
      </c>
      <c r="AC22" s="206">
        <v>19.690000000000001</v>
      </c>
      <c r="AD22" s="206">
        <v>0</v>
      </c>
      <c r="AE22" s="206">
        <v>0</v>
      </c>
      <c r="AF22" s="206">
        <v>0</v>
      </c>
      <c r="AG22" s="206">
        <v>0</v>
      </c>
      <c r="AH22" s="206">
        <v>59.41</v>
      </c>
      <c r="AI22" s="206">
        <v>0</v>
      </c>
      <c r="AJ22" s="206">
        <v>0</v>
      </c>
      <c r="AK22" s="206">
        <v>15.59</v>
      </c>
      <c r="AL22" s="206">
        <v>0</v>
      </c>
      <c r="AM22" s="206">
        <v>0</v>
      </c>
      <c r="AN22" s="206">
        <v>0</v>
      </c>
      <c r="AO22" s="206">
        <v>199.23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9.91</v>
      </c>
      <c r="E23" s="206">
        <v>0</v>
      </c>
      <c r="F23" s="206">
        <v>0</v>
      </c>
      <c r="G23" s="206">
        <v>15.17</v>
      </c>
      <c r="H23" s="206">
        <v>0</v>
      </c>
      <c r="I23" s="206">
        <v>33.69</v>
      </c>
      <c r="J23" s="206">
        <v>0</v>
      </c>
      <c r="K23" s="206">
        <v>9.58</v>
      </c>
      <c r="L23" s="206">
        <v>6.28</v>
      </c>
      <c r="M23" s="206">
        <v>1.2</v>
      </c>
      <c r="N23" s="206">
        <v>1.94</v>
      </c>
      <c r="O23" s="206">
        <v>2.75</v>
      </c>
      <c r="P23" s="206">
        <v>0.56999999999999995</v>
      </c>
      <c r="Q23" s="206">
        <v>10.029999999999999</v>
      </c>
      <c r="R23" s="206">
        <v>0.35</v>
      </c>
      <c r="S23" s="206">
        <v>0.43</v>
      </c>
      <c r="T23" s="206">
        <v>1.47</v>
      </c>
      <c r="U23" s="206">
        <v>1.55</v>
      </c>
      <c r="V23" s="206">
        <v>0.19</v>
      </c>
      <c r="W23" s="206">
        <v>0.76</v>
      </c>
      <c r="X23" s="206">
        <v>2.42</v>
      </c>
      <c r="Y23" s="206">
        <v>0</v>
      </c>
      <c r="Z23" s="206">
        <v>4.57</v>
      </c>
      <c r="AA23" s="206">
        <v>1.48</v>
      </c>
      <c r="AB23" s="206">
        <v>0</v>
      </c>
      <c r="AC23" s="206">
        <v>19.690000000000001</v>
      </c>
      <c r="AD23" s="206">
        <v>0</v>
      </c>
      <c r="AE23" s="206">
        <v>0</v>
      </c>
      <c r="AF23" s="206">
        <v>0</v>
      </c>
      <c r="AG23" s="206">
        <v>0</v>
      </c>
      <c r="AH23" s="206">
        <v>59.41</v>
      </c>
      <c r="AI23" s="206">
        <v>0</v>
      </c>
      <c r="AJ23" s="206">
        <v>0</v>
      </c>
      <c r="AK23" s="206">
        <v>15.59</v>
      </c>
      <c r="AL23" s="206">
        <v>0</v>
      </c>
      <c r="AM23" s="206">
        <v>0</v>
      </c>
      <c r="AN23" s="206">
        <v>0</v>
      </c>
      <c r="AO23" s="206">
        <v>199.23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9.91</v>
      </c>
      <c r="E24" s="206">
        <v>0</v>
      </c>
      <c r="F24" s="206">
        <v>0</v>
      </c>
      <c r="G24" s="206">
        <v>15.17</v>
      </c>
      <c r="H24" s="206">
        <v>0</v>
      </c>
      <c r="I24" s="206">
        <v>33.69</v>
      </c>
      <c r="J24" s="206">
        <v>0</v>
      </c>
      <c r="K24" s="206">
        <v>9.58</v>
      </c>
      <c r="L24" s="206">
        <v>6.28</v>
      </c>
      <c r="M24" s="206">
        <v>1.2</v>
      </c>
      <c r="N24" s="206">
        <v>1.94</v>
      </c>
      <c r="O24" s="206">
        <v>2.75</v>
      </c>
      <c r="P24" s="206">
        <v>0.56999999999999995</v>
      </c>
      <c r="Q24" s="206">
        <v>10.029999999999999</v>
      </c>
      <c r="R24" s="206">
        <v>0.35</v>
      </c>
      <c r="S24" s="206">
        <v>0.43</v>
      </c>
      <c r="T24" s="206">
        <v>1.47</v>
      </c>
      <c r="U24" s="206">
        <v>1.55</v>
      </c>
      <c r="V24" s="206">
        <v>0.19</v>
      </c>
      <c r="W24" s="206">
        <v>0.76</v>
      </c>
      <c r="X24" s="206">
        <v>2.42</v>
      </c>
      <c r="Y24" s="206">
        <v>0</v>
      </c>
      <c r="Z24" s="206">
        <v>4.57</v>
      </c>
      <c r="AA24" s="206">
        <v>1.48</v>
      </c>
      <c r="AB24" s="206">
        <v>0</v>
      </c>
      <c r="AC24" s="206">
        <v>19.690000000000001</v>
      </c>
      <c r="AD24" s="206">
        <v>0</v>
      </c>
      <c r="AE24" s="206">
        <v>0</v>
      </c>
      <c r="AF24" s="206">
        <v>0</v>
      </c>
      <c r="AG24" s="206">
        <v>0</v>
      </c>
      <c r="AH24" s="206">
        <v>59.41</v>
      </c>
      <c r="AI24" s="206">
        <v>0</v>
      </c>
      <c r="AJ24" s="206">
        <v>0</v>
      </c>
      <c r="AK24" s="206">
        <v>15.59</v>
      </c>
      <c r="AL24" s="206">
        <v>0</v>
      </c>
      <c r="AM24" s="206">
        <v>0</v>
      </c>
      <c r="AN24" s="206">
        <v>0</v>
      </c>
      <c r="AO24" s="206">
        <v>199.23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9.91</v>
      </c>
      <c r="E25" s="206">
        <v>0</v>
      </c>
      <c r="F25" s="206">
        <v>0</v>
      </c>
      <c r="G25" s="206">
        <v>15.17</v>
      </c>
      <c r="H25" s="206">
        <v>0</v>
      </c>
      <c r="I25" s="206">
        <v>33.69</v>
      </c>
      <c r="J25" s="206">
        <v>0</v>
      </c>
      <c r="K25" s="206">
        <v>9.58</v>
      </c>
      <c r="L25" s="206">
        <v>6.28</v>
      </c>
      <c r="M25" s="206">
        <v>1.2</v>
      </c>
      <c r="N25" s="206">
        <v>1.94</v>
      </c>
      <c r="O25" s="206">
        <v>2.75</v>
      </c>
      <c r="P25" s="206">
        <v>0.56999999999999995</v>
      </c>
      <c r="Q25" s="206">
        <v>10.029999999999999</v>
      </c>
      <c r="R25" s="206">
        <v>0.35</v>
      </c>
      <c r="S25" s="206">
        <v>0.43</v>
      </c>
      <c r="T25" s="206">
        <v>1.47</v>
      </c>
      <c r="U25" s="206">
        <v>1.55</v>
      </c>
      <c r="V25" s="206">
        <v>1.64</v>
      </c>
      <c r="W25" s="206">
        <v>0.76</v>
      </c>
      <c r="X25" s="206">
        <v>2.42</v>
      </c>
      <c r="Y25" s="206">
        <v>0</v>
      </c>
      <c r="Z25" s="206">
        <v>4.57</v>
      </c>
      <c r="AA25" s="206">
        <v>1.48</v>
      </c>
      <c r="AB25" s="206">
        <v>0</v>
      </c>
      <c r="AC25" s="206">
        <v>19.690000000000001</v>
      </c>
      <c r="AD25" s="206">
        <v>0</v>
      </c>
      <c r="AE25" s="206">
        <v>0</v>
      </c>
      <c r="AF25" s="206">
        <v>0</v>
      </c>
      <c r="AG25" s="206">
        <v>0</v>
      </c>
      <c r="AH25" s="206">
        <v>59.41</v>
      </c>
      <c r="AI25" s="206">
        <v>0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199.23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9.91</v>
      </c>
      <c r="E26" s="206">
        <v>0</v>
      </c>
      <c r="F26" s="206">
        <v>0</v>
      </c>
      <c r="G26" s="206">
        <v>15.17</v>
      </c>
      <c r="H26" s="206">
        <v>0</v>
      </c>
      <c r="I26" s="206">
        <v>33.69</v>
      </c>
      <c r="J26" s="206">
        <v>0</v>
      </c>
      <c r="K26" s="206">
        <v>9.58</v>
      </c>
      <c r="L26" s="206">
        <v>6.28</v>
      </c>
      <c r="M26" s="206">
        <v>1.2</v>
      </c>
      <c r="N26" s="206">
        <v>1.94</v>
      </c>
      <c r="O26" s="206">
        <v>2.75</v>
      </c>
      <c r="P26" s="206">
        <v>0.56999999999999995</v>
      </c>
      <c r="Q26" s="206">
        <v>10.029999999999999</v>
      </c>
      <c r="R26" s="206">
        <v>0.35</v>
      </c>
      <c r="S26" s="206">
        <v>0.43</v>
      </c>
      <c r="T26" s="206">
        <v>1.47</v>
      </c>
      <c r="U26" s="206">
        <v>1.55</v>
      </c>
      <c r="V26" s="206">
        <v>1.64</v>
      </c>
      <c r="W26" s="206">
        <v>0.76</v>
      </c>
      <c r="X26" s="206">
        <v>2.42</v>
      </c>
      <c r="Y26" s="206">
        <v>0</v>
      </c>
      <c r="Z26" s="206">
        <v>4.57</v>
      </c>
      <c r="AA26" s="206">
        <v>1.48</v>
      </c>
      <c r="AB26" s="206">
        <v>0</v>
      </c>
      <c r="AC26" s="206">
        <v>19.690000000000001</v>
      </c>
      <c r="AD26" s="206">
        <v>0</v>
      </c>
      <c r="AE26" s="206">
        <v>0</v>
      </c>
      <c r="AF26" s="206">
        <v>0</v>
      </c>
      <c r="AG26" s="206">
        <v>0</v>
      </c>
      <c r="AH26" s="206">
        <v>59.41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199.23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3.23</v>
      </c>
      <c r="E27" s="206">
        <v>0</v>
      </c>
      <c r="F27" s="206">
        <v>0</v>
      </c>
      <c r="G27" s="206">
        <v>15.17</v>
      </c>
      <c r="H27" s="206">
        <v>0</v>
      </c>
      <c r="I27" s="206">
        <v>33.69</v>
      </c>
      <c r="J27" s="206">
        <v>0.72</v>
      </c>
      <c r="K27" s="206">
        <v>9.58</v>
      </c>
      <c r="L27" s="206">
        <v>6.28</v>
      </c>
      <c r="M27" s="206">
        <v>1.2</v>
      </c>
      <c r="N27" s="206">
        <v>1.94</v>
      </c>
      <c r="O27" s="206">
        <v>2.75</v>
      </c>
      <c r="P27" s="206">
        <v>0.56999999999999995</v>
      </c>
      <c r="Q27" s="206">
        <v>10.029999999999999</v>
      </c>
      <c r="R27" s="206">
        <v>0.35</v>
      </c>
      <c r="S27" s="206">
        <v>0.43</v>
      </c>
      <c r="T27" s="206">
        <v>1.47</v>
      </c>
      <c r="U27" s="206">
        <v>1.55</v>
      </c>
      <c r="V27" s="206">
        <v>2.79</v>
      </c>
      <c r="W27" s="206">
        <v>0.76</v>
      </c>
      <c r="X27" s="206">
        <v>2.42</v>
      </c>
      <c r="Y27" s="206">
        <v>0</v>
      </c>
      <c r="Z27" s="206">
        <v>4.57</v>
      </c>
      <c r="AA27" s="206">
        <v>1.48</v>
      </c>
      <c r="AB27" s="206">
        <v>0</v>
      </c>
      <c r="AC27" s="206">
        <v>19.690000000000001</v>
      </c>
      <c r="AD27" s="206">
        <v>0</v>
      </c>
      <c r="AE27" s="206">
        <v>0</v>
      </c>
      <c r="AF27" s="206">
        <v>0</v>
      </c>
      <c r="AG27" s="206">
        <v>0</v>
      </c>
      <c r="AH27" s="206">
        <v>59.41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199.23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3.23</v>
      </c>
      <c r="E28" s="206">
        <v>0</v>
      </c>
      <c r="F28" s="206">
        <v>0</v>
      </c>
      <c r="G28" s="206">
        <v>15.17</v>
      </c>
      <c r="H28" s="206">
        <v>0</v>
      </c>
      <c r="I28" s="206">
        <v>33.69</v>
      </c>
      <c r="J28" s="206">
        <v>0.72</v>
      </c>
      <c r="K28" s="206">
        <v>9.58</v>
      </c>
      <c r="L28" s="206">
        <v>6.28</v>
      </c>
      <c r="M28" s="206">
        <v>1.2</v>
      </c>
      <c r="N28" s="206">
        <v>1.94</v>
      </c>
      <c r="O28" s="206">
        <v>2.75</v>
      </c>
      <c r="P28" s="206">
        <v>0.56999999999999995</v>
      </c>
      <c r="Q28" s="206">
        <v>10.029999999999999</v>
      </c>
      <c r="R28" s="206">
        <v>0.35</v>
      </c>
      <c r="S28" s="206">
        <v>0.43</v>
      </c>
      <c r="T28" s="206">
        <v>1.47</v>
      </c>
      <c r="U28" s="206">
        <v>1.55</v>
      </c>
      <c r="V28" s="206">
        <v>2.79</v>
      </c>
      <c r="W28" s="206">
        <v>0.76</v>
      </c>
      <c r="X28" s="206">
        <v>2.42</v>
      </c>
      <c r="Y28" s="206">
        <v>0</v>
      </c>
      <c r="Z28" s="206">
        <v>4.57</v>
      </c>
      <c r="AA28" s="206">
        <v>1.48</v>
      </c>
      <c r="AB28" s="206">
        <v>0</v>
      </c>
      <c r="AC28" s="206">
        <v>19.690000000000001</v>
      </c>
      <c r="AD28" s="206">
        <v>0</v>
      </c>
      <c r="AE28" s="206">
        <v>0</v>
      </c>
      <c r="AF28" s="206">
        <v>0</v>
      </c>
      <c r="AG28" s="206">
        <v>0</v>
      </c>
      <c r="AH28" s="206">
        <v>59.41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199.23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3.23</v>
      </c>
      <c r="E29" s="206">
        <v>0</v>
      </c>
      <c r="F29" s="206">
        <v>0</v>
      </c>
      <c r="G29" s="206">
        <v>15.17</v>
      </c>
      <c r="H29" s="206">
        <v>0</v>
      </c>
      <c r="I29" s="206">
        <v>33.69</v>
      </c>
      <c r="J29" s="206">
        <v>0.72</v>
      </c>
      <c r="K29" s="206">
        <v>9.58</v>
      </c>
      <c r="L29" s="206">
        <v>6.28</v>
      </c>
      <c r="M29" s="206">
        <v>1.2</v>
      </c>
      <c r="N29" s="206">
        <v>1.94</v>
      </c>
      <c r="O29" s="206">
        <v>2.75</v>
      </c>
      <c r="P29" s="206">
        <v>0.1</v>
      </c>
      <c r="Q29" s="206">
        <v>10.029999999999999</v>
      </c>
      <c r="R29" s="206">
        <v>0.35</v>
      </c>
      <c r="S29" s="206">
        <v>0.43</v>
      </c>
      <c r="T29" s="206">
        <v>1.47</v>
      </c>
      <c r="U29" s="206">
        <v>1.55</v>
      </c>
      <c r="V29" s="206">
        <v>2.79</v>
      </c>
      <c r="W29" s="206">
        <v>0.76</v>
      </c>
      <c r="X29" s="206">
        <v>2.42</v>
      </c>
      <c r="Y29" s="206">
        <v>0</v>
      </c>
      <c r="Z29" s="206">
        <v>4.57</v>
      </c>
      <c r="AA29" s="206">
        <v>1.48</v>
      </c>
      <c r="AB29" s="206">
        <v>0</v>
      </c>
      <c r="AC29" s="206">
        <v>19.690000000000001</v>
      </c>
      <c r="AD29" s="206">
        <v>0</v>
      </c>
      <c r="AE29" s="206">
        <v>0</v>
      </c>
      <c r="AF29" s="206">
        <v>0</v>
      </c>
      <c r="AG29" s="206">
        <v>0</v>
      </c>
      <c r="AH29" s="206">
        <v>59.41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199.23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3.23</v>
      </c>
      <c r="E30" s="206">
        <v>0</v>
      </c>
      <c r="F30" s="206">
        <v>0</v>
      </c>
      <c r="G30" s="206">
        <v>15.17</v>
      </c>
      <c r="H30" s="206">
        <v>0</v>
      </c>
      <c r="I30" s="206">
        <v>33.69</v>
      </c>
      <c r="J30" s="206">
        <v>0.72</v>
      </c>
      <c r="K30" s="206">
        <v>9.58</v>
      </c>
      <c r="L30" s="206">
        <v>6.28</v>
      </c>
      <c r="M30" s="206">
        <v>1.2</v>
      </c>
      <c r="N30" s="206">
        <v>1.94</v>
      </c>
      <c r="O30" s="206">
        <v>2.75</v>
      </c>
      <c r="P30" s="206">
        <v>0.1</v>
      </c>
      <c r="Q30" s="206">
        <v>10.029999999999999</v>
      </c>
      <c r="R30" s="206">
        <v>0.35</v>
      </c>
      <c r="S30" s="206">
        <v>0.43</v>
      </c>
      <c r="T30" s="206">
        <v>1.47</v>
      </c>
      <c r="U30" s="206">
        <v>1.55</v>
      </c>
      <c r="V30" s="206">
        <v>2.84</v>
      </c>
      <c r="W30" s="206">
        <v>0.76</v>
      </c>
      <c r="X30" s="206">
        <v>2.42</v>
      </c>
      <c r="Y30" s="206">
        <v>0</v>
      </c>
      <c r="Z30" s="206">
        <v>4.57</v>
      </c>
      <c r="AA30" s="206">
        <v>1.48</v>
      </c>
      <c r="AB30" s="206">
        <v>0</v>
      </c>
      <c r="AC30" s="206">
        <v>19.690000000000001</v>
      </c>
      <c r="AD30" s="206">
        <v>0</v>
      </c>
      <c r="AE30" s="206">
        <v>0</v>
      </c>
      <c r="AF30" s="206">
        <v>0</v>
      </c>
      <c r="AG30" s="206">
        <v>0</v>
      </c>
      <c r="AH30" s="206">
        <v>59.41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199.23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3.23</v>
      </c>
      <c r="E31" s="206">
        <v>0</v>
      </c>
      <c r="F31" s="206">
        <v>0</v>
      </c>
      <c r="G31" s="206">
        <v>15.17</v>
      </c>
      <c r="H31" s="206">
        <v>0</v>
      </c>
      <c r="I31" s="206">
        <v>33.69</v>
      </c>
      <c r="J31" s="206">
        <v>0.72</v>
      </c>
      <c r="K31" s="206">
        <v>9.58</v>
      </c>
      <c r="L31" s="206">
        <v>6.13</v>
      </c>
      <c r="M31" s="206">
        <v>-15.45</v>
      </c>
      <c r="N31" s="206">
        <v>-18.059999999999999</v>
      </c>
      <c r="O31" s="206">
        <v>2.75</v>
      </c>
      <c r="P31" s="206">
        <v>-19.899999999999999</v>
      </c>
      <c r="Q31" s="206">
        <v>10.029999999999999</v>
      </c>
      <c r="R31" s="206">
        <v>0.35</v>
      </c>
      <c r="S31" s="206">
        <v>0.43</v>
      </c>
      <c r="T31" s="206">
        <v>1.47</v>
      </c>
      <c r="U31" s="206">
        <v>1.55</v>
      </c>
      <c r="V31" s="206">
        <v>2.84</v>
      </c>
      <c r="W31" s="206">
        <v>0.76</v>
      </c>
      <c r="X31" s="206">
        <v>2.42</v>
      </c>
      <c r="Y31" s="206">
        <v>0</v>
      </c>
      <c r="Z31" s="206">
        <v>4.57</v>
      </c>
      <c r="AA31" s="206">
        <v>1.48</v>
      </c>
      <c r="AB31" s="206">
        <v>0</v>
      </c>
      <c r="AC31" s="206">
        <v>19.690000000000001</v>
      </c>
      <c r="AD31" s="206">
        <v>0</v>
      </c>
      <c r="AE31" s="206">
        <v>0</v>
      </c>
      <c r="AF31" s="206">
        <v>0</v>
      </c>
      <c r="AG31" s="206">
        <v>0</v>
      </c>
      <c r="AH31" s="206">
        <v>59.41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199.23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3.23</v>
      </c>
      <c r="E32" s="206">
        <v>0</v>
      </c>
      <c r="F32" s="206">
        <v>0</v>
      </c>
      <c r="G32" s="206">
        <v>15.17</v>
      </c>
      <c r="H32" s="206">
        <v>0</v>
      </c>
      <c r="I32" s="206">
        <v>33.69</v>
      </c>
      <c r="J32" s="206">
        <v>0.72</v>
      </c>
      <c r="K32" s="206">
        <v>9.58</v>
      </c>
      <c r="L32" s="206">
        <v>6.13</v>
      </c>
      <c r="M32" s="206">
        <v>-15.45</v>
      </c>
      <c r="N32" s="206">
        <v>-18.059999999999999</v>
      </c>
      <c r="O32" s="206">
        <v>2.75</v>
      </c>
      <c r="P32" s="206">
        <v>-19.899999999999999</v>
      </c>
      <c r="Q32" s="206">
        <v>10.029999999999999</v>
      </c>
      <c r="R32" s="206">
        <v>0.35</v>
      </c>
      <c r="S32" s="206">
        <v>0.43</v>
      </c>
      <c r="T32" s="206">
        <v>1.47</v>
      </c>
      <c r="U32" s="206">
        <v>1.55</v>
      </c>
      <c r="V32" s="206">
        <v>2.84</v>
      </c>
      <c r="W32" s="206">
        <v>0.76</v>
      </c>
      <c r="X32" s="206">
        <v>2.42</v>
      </c>
      <c r="Y32" s="206">
        <v>0</v>
      </c>
      <c r="Z32" s="206">
        <v>4.57</v>
      </c>
      <c r="AA32" s="206">
        <v>1.48</v>
      </c>
      <c r="AB32" s="206">
        <v>0</v>
      </c>
      <c r="AC32" s="206">
        <v>19.690000000000001</v>
      </c>
      <c r="AD32" s="206">
        <v>0</v>
      </c>
      <c r="AE32" s="206">
        <v>0</v>
      </c>
      <c r="AF32" s="206">
        <v>0</v>
      </c>
      <c r="AG32" s="206">
        <v>0</v>
      </c>
      <c r="AH32" s="206">
        <v>59.41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199.23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3.23</v>
      </c>
      <c r="E33" s="206">
        <v>0</v>
      </c>
      <c r="F33" s="206">
        <v>0</v>
      </c>
      <c r="G33" s="206">
        <v>15.17</v>
      </c>
      <c r="H33" s="206">
        <v>0</v>
      </c>
      <c r="I33" s="206">
        <v>33.69</v>
      </c>
      <c r="J33" s="206">
        <v>0.72</v>
      </c>
      <c r="K33" s="206">
        <v>9.58</v>
      </c>
      <c r="L33" s="206">
        <v>6.13</v>
      </c>
      <c r="M33" s="206">
        <v>-15.45</v>
      </c>
      <c r="N33" s="206">
        <v>-18.059999999999999</v>
      </c>
      <c r="O33" s="206">
        <v>2.75</v>
      </c>
      <c r="P33" s="206">
        <v>-19.899999999999999</v>
      </c>
      <c r="Q33" s="206">
        <v>10.029999999999999</v>
      </c>
      <c r="R33" s="206">
        <v>0.35</v>
      </c>
      <c r="S33" s="206">
        <v>0.43</v>
      </c>
      <c r="T33" s="206">
        <v>1.47</v>
      </c>
      <c r="U33" s="206">
        <v>1.55</v>
      </c>
      <c r="V33" s="206">
        <v>2.84</v>
      </c>
      <c r="W33" s="206">
        <v>0.76</v>
      </c>
      <c r="X33" s="206">
        <v>2.42</v>
      </c>
      <c r="Y33" s="206">
        <v>0</v>
      </c>
      <c r="Z33" s="206">
        <v>4.57</v>
      </c>
      <c r="AA33" s="206">
        <v>1.48</v>
      </c>
      <c r="AB33" s="206">
        <v>0</v>
      </c>
      <c r="AC33" s="206">
        <v>19.690000000000001</v>
      </c>
      <c r="AD33" s="206">
        <v>0</v>
      </c>
      <c r="AE33" s="206">
        <v>0</v>
      </c>
      <c r="AF33" s="206">
        <v>0</v>
      </c>
      <c r="AG33" s="206">
        <v>0</v>
      </c>
      <c r="AH33" s="206">
        <v>59.41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199.23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3.23</v>
      </c>
      <c r="E34" s="206">
        <v>0</v>
      </c>
      <c r="F34" s="206">
        <v>0</v>
      </c>
      <c r="G34" s="206">
        <v>15.17</v>
      </c>
      <c r="H34" s="206">
        <v>0</v>
      </c>
      <c r="I34" s="206">
        <v>33.69</v>
      </c>
      <c r="J34" s="206">
        <v>0.72</v>
      </c>
      <c r="K34" s="206">
        <v>9.58</v>
      </c>
      <c r="L34" s="206">
        <v>6.13</v>
      </c>
      <c r="M34" s="206">
        <v>-15.45</v>
      </c>
      <c r="N34" s="206">
        <v>-18.059999999999999</v>
      </c>
      <c r="O34" s="206">
        <v>2.75</v>
      </c>
      <c r="P34" s="206">
        <v>-19.899999999999999</v>
      </c>
      <c r="Q34" s="206">
        <v>10.029999999999999</v>
      </c>
      <c r="R34" s="206">
        <v>0.35</v>
      </c>
      <c r="S34" s="206">
        <v>0.43</v>
      </c>
      <c r="T34" s="206">
        <v>1.47</v>
      </c>
      <c r="U34" s="206">
        <v>1.55</v>
      </c>
      <c r="V34" s="206">
        <v>2.84</v>
      </c>
      <c r="W34" s="206">
        <v>0.76</v>
      </c>
      <c r="X34" s="206">
        <v>2.42</v>
      </c>
      <c r="Y34" s="206">
        <v>0</v>
      </c>
      <c r="Z34" s="206">
        <v>4.57</v>
      </c>
      <c r="AA34" s="206">
        <v>1.48</v>
      </c>
      <c r="AB34" s="206">
        <v>0</v>
      </c>
      <c r="AC34" s="206">
        <v>19.690000000000001</v>
      </c>
      <c r="AD34" s="206">
        <v>0</v>
      </c>
      <c r="AE34" s="206">
        <v>0</v>
      </c>
      <c r="AF34" s="206">
        <v>0</v>
      </c>
      <c r="AG34" s="206">
        <v>0</v>
      </c>
      <c r="AH34" s="206">
        <v>59.41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199.23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3.23</v>
      </c>
      <c r="E35" s="206">
        <v>0</v>
      </c>
      <c r="F35" s="206">
        <v>0</v>
      </c>
      <c r="G35" s="206">
        <v>15.17</v>
      </c>
      <c r="H35" s="206">
        <v>0</v>
      </c>
      <c r="I35" s="206">
        <v>33.69</v>
      </c>
      <c r="J35" s="206">
        <v>0.72</v>
      </c>
      <c r="K35" s="206">
        <v>9.58</v>
      </c>
      <c r="L35" s="206">
        <v>6.17</v>
      </c>
      <c r="M35" s="206">
        <v>-4.45</v>
      </c>
      <c r="N35" s="206">
        <v>-6.84</v>
      </c>
      <c r="O35" s="206">
        <v>2.75</v>
      </c>
      <c r="P35" s="206">
        <v>0.1</v>
      </c>
      <c r="Q35" s="206">
        <v>10.029999999999999</v>
      </c>
      <c r="R35" s="206">
        <v>0.35</v>
      </c>
      <c r="S35" s="206">
        <v>0.43</v>
      </c>
      <c r="T35" s="206">
        <v>1.47</v>
      </c>
      <c r="U35" s="206">
        <v>1.55</v>
      </c>
      <c r="V35" s="206">
        <v>2.84</v>
      </c>
      <c r="W35" s="206">
        <v>0.76</v>
      </c>
      <c r="X35" s="206">
        <v>2.42</v>
      </c>
      <c r="Y35" s="206">
        <v>0</v>
      </c>
      <c r="Z35" s="206">
        <v>4.57</v>
      </c>
      <c r="AA35" s="206">
        <v>1.48</v>
      </c>
      <c r="AB35" s="206">
        <v>0</v>
      </c>
      <c r="AC35" s="206">
        <v>29.16</v>
      </c>
      <c r="AD35" s="206">
        <v>0</v>
      </c>
      <c r="AE35" s="206">
        <v>0</v>
      </c>
      <c r="AF35" s="206">
        <v>0</v>
      </c>
      <c r="AG35" s="206">
        <v>0</v>
      </c>
      <c r="AH35" s="206">
        <v>59.41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199.23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3.23</v>
      </c>
      <c r="E36" s="206">
        <v>0</v>
      </c>
      <c r="F36" s="206">
        <v>0</v>
      </c>
      <c r="G36" s="206">
        <v>15.17</v>
      </c>
      <c r="H36" s="206">
        <v>0</v>
      </c>
      <c r="I36" s="206">
        <v>33.69</v>
      </c>
      <c r="J36" s="206">
        <v>0.72</v>
      </c>
      <c r="K36" s="206">
        <v>9.58</v>
      </c>
      <c r="L36" s="206">
        <v>6.17</v>
      </c>
      <c r="M36" s="206">
        <v>0.7</v>
      </c>
      <c r="N36" s="206">
        <v>1.88</v>
      </c>
      <c r="O36" s="206">
        <v>2.75</v>
      </c>
      <c r="P36" s="206">
        <v>0.1</v>
      </c>
      <c r="Q36" s="206">
        <v>10.029999999999999</v>
      </c>
      <c r="R36" s="206">
        <v>0.35</v>
      </c>
      <c r="S36" s="206">
        <v>0.43</v>
      </c>
      <c r="T36" s="206">
        <v>1.47</v>
      </c>
      <c r="U36" s="206">
        <v>1.55</v>
      </c>
      <c r="V36" s="206">
        <v>2.84</v>
      </c>
      <c r="W36" s="206">
        <v>0.76</v>
      </c>
      <c r="X36" s="206">
        <v>2.42</v>
      </c>
      <c r="Y36" s="206">
        <v>0</v>
      </c>
      <c r="Z36" s="206">
        <v>4.57</v>
      </c>
      <c r="AA36" s="206">
        <v>1.48</v>
      </c>
      <c r="AB36" s="206">
        <v>0</v>
      </c>
      <c r="AC36" s="206">
        <v>29.16</v>
      </c>
      <c r="AD36" s="206">
        <v>0</v>
      </c>
      <c r="AE36" s="206">
        <v>0</v>
      </c>
      <c r="AF36" s="206">
        <v>0</v>
      </c>
      <c r="AG36" s="206">
        <v>0</v>
      </c>
      <c r="AH36" s="206">
        <v>59.41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199.23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3.23</v>
      </c>
      <c r="E37" s="206">
        <v>0</v>
      </c>
      <c r="F37" s="206">
        <v>0</v>
      </c>
      <c r="G37" s="206">
        <v>15.17</v>
      </c>
      <c r="H37" s="206">
        <v>0</v>
      </c>
      <c r="I37" s="206">
        <v>33.69</v>
      </c>
      <c r="J37" s="206">
        <v>0.72</v>
      </c>
      <c r="K37" s="206">
        <v>9.58</v>
      </c>
      <c r="L37" s="206">
        <v>6.22</v>
      </c>
      <c r="M37" s="206">
        <v>0.7</v>
      </c>
      <c r="N37" s="206">
        <v>1.88</v>
      </c>
      <c r="O37" s="206">
        <v>2.75</v>
      </c>
      <c r="P37" s="206">
        <v>0.1</v>
      </c>
      <c r="Q37" s="206">
        <v>10.029999999999999</v>
      </c>
      <c r="R37" s="206">
        <v>0.35</v>
      </c>
      <c r="S37" s="206">
        <v>0.43</v>
      </c>
      <c r="T37" s="206">
        <v>1.47</v>
      </c>
      <c r="U37" s="206">
        <v>1.55</v>
      </c>
      <c r="V37" s="206">
        <v>2.87</v>
      </c>
      <c r="W37" s="206">
        <v>0.76</v>
      </c>
      <c r="X37" s="206">
        <v>2.42</v>
      </c>
      <c r="Y37" s="206">
        <v>0</v>
      </c>
      <c r="Z37" s="206">
        <v>4.57</v>
      </c>
      <c r="AA37" s="206">
        <v>1.48</v>
      </c>
      <c r="AB37" s="206">
        <v>0</v>
      </c>
      <c r="AC37" s="206">
        <v>19.690000000000001</v>
      </c>
      <c r="AD37" s="206">
        <v>0</v>
      </c>
      <c r="AE37" s="206">
        <v>0</v>
      </c>
      <c r="AF37" s="206">
        <v>0</v>
      </c>
      <c r="AG37" s="206">
        <v>0</v>
      </c>
      <c r="AH37" s="206">
        <v>59.41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199.23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3.23</v>
      </c>
      <c r="E38" s="206">
        <v>0</v>
      </c>
      <c r="F38" s="206">
        <v>0</v>
      </c>
      <c r="G38" s="206">
        <v>15.17</v>
      </c>
      <c r="H38" s="206">
        <v>0</v>
      </c>
      <c r="I38" s="206">
        <v>33.69</v>
      </c>
      <c r="J38" s="206">
        <v>0.72</v>
      </c>
      <c r="K38" s="206">
        <v>9.58</v>
      </c>
      <c r="L38" s="206">
        <v>6.22</v>
      </c>
      <c r="M38" s="206">
        <v>0.7</v>
      </c>
      <c r="N38" s="206">
        <v>1.88</v>
      </c>
      <c r="O38" s="206">
        <v>2.75</v>
      </c>
      <c r="P38" s="206">
        <v>0.1</v>
      </c>
      <c r="Q38" s="206">
        <v>10.029999999999999</v>
      </c>
      <c r="R38" s="206">
        <v>0.35</v>
      </c>
      <c r="S38" s="206">
        <v>0.43</v>
      </c>
      <c r="T38" s="206">
        <v>1.47</v>
      </c>
      <c r="U38" s="206">
        <v>1.55</v>
      </c>
      <c r="V38" s="206">
        <v>2.87</v>
      </c>
      <c r="W38" s="206">
        <v>0.76</v>
      </c>
      <c r="X38" s="206">
        <v>2.42</v>
      </c>
      <c r="Y38" s="206">
        <v>0</v>
      </c>
      <c r="Z38" s="206">
        <v>4.57</v>
      </c>
      <c r="AA38" s="206">
        <v>1.48</v>
      </c>
      <c r="AB38" s="206">
        <v>0</v>
      </c>
      <c r="AC38" s="206">
        <v>26.89</v>
      </c>
      <c r="AD38" s="206">
        <v>0</v>
      </c>
      <c r="AE38" s="206">
        <v>0</v>
      </c>
      <c r="AF38" s="206">
        <v>0</v>
      </c>
      <c r="AG38" s="206">
        <v>0</v>
      </c>
      <c r="AH38" s="206">
        <v>59.41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199.23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3.23</v>
      </c>
      <c r="E39" s="206">
        <v>0</v>
      </c>
      <c r="F39" s="206">
        <v>0</v>
      </c>
      <c r="G39" s="206">
        <v>15.17</v>
      </c>
      <c r="H39" s="206">
        <v>0</v>
      </c>
      <c r="I39" s="206">
        <v>33.69</v>
      </c>
      <c r="J39" s="206">
        <v>0.72</v>
      </c>
      <c r="K39" s="206">
        <v>9.58</v>
      </c>
      <c r="L39" s="206">
        <v>6.28</v>
      </c>
      <c r="M39" s="206">
        <v>0.7</v>
      </c>
      <c r="N39" s="206">
        <v>1.88</v>
      </c>
      <c r="O39" s="206">
        <v>2.75</v>
      </c>
      <c r="P39" s="206">
        <v>0.1</v>
      </c>
      <c r="Q39" s="206">
        <v>10.029999999999999</v>
      </c>
      <c r="R39" s="206">
        <v>0.35</v>
      </c>
      <c r="S39" s="206">
        <v>0.43</v>
      </c>
      <c r="T39" s="206">
        <v>1.47</v>
      </c>
      <c r="U39" s="206">
        <v>1.55</v>
      </c>
      <c r="V39" s="206">
        <v>1.7</v>
      </c>
      <c r="W39" s="206">
        <v>0.76</v>
      </c>
      <c r="X39" s="206">
        <v>2.42</v>
      </c>
      <c r="Y39" s="206">
        <v>0</v>
      </c>
      <c r="Z39" s="206">
        <v>4.57</v>
      </c>
      <c r="AA39" s="206">
        <v>1.48</v>
      </c>
      <c r="AB39" s="206">
        <v>0</v>
      </c>
      <c r="AC39" s="206">
        <v>26.89</v>
      </c>
      <c r="AD39" s="206">
        <v>0</v>
      </c>
      <c r="AE39" s="206">
        <v>0</v>
      </c>
      <c r="AF39" s="206">
        <v>0</v>
      </c>
      <c r="AG39" s="206">
        <v>0</v>
      </c>
      <c r="AH39" s="206">
        <v>59.41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199.23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3.23</v>
      </c>
      <c r="E40" s="206">
        <v>0</v>
      </c>
      <c r="F40" s="206">
        <v>0</v>
      </c>
      <c r="G40" s="206">
        <v>15.17</v>
      </c>
      <c r="H40" s="206">
        <v>0</v>
      </c>
      <c r="I40" s="206">
        <v>33.69</v>
      </c>
      <c r="J40" s="206">
        <v>0.72</v>
      </c>
      <c r="K40" s="206">
        <v>9.58</v>
      </c>
      <c r="L40" s="206">
        <v>6.28</v>
      </c>
      <c r="M40" s="206">
        <v>0.7</v>
      </c>
      <c r="N40" s="206">
        <v>1.88</v>
      </c>
      <c r="O40" s="206">
        <v>2.75</v>
      </c>
      <c r="P40" s="206">
        <v>0.1</v>
      </c>
      <c r="Q40" s="206">
        <v>10.029999999999999</v>
      </c>
      <c r="R40" s="206">
        <v>0.35</v>
      </c>
      <c r="S40" s="206">
        <v>0.43</v>
      </c>
      <c r="T40" s="206">
        <v>1.47</v>
      </c>
      <c r="U40" s="206">
        <v>1.55</v>
      </c>
      <c r="V40" s="206">
        <v>1.7</v>
      </c>
      <c r="W40" s="206">
        <v>0.76</v>
      </c>
      <c r="X40" s="206">
        <v>2.42</v>
      </c>
      <c r="Y40" s="206">
        <v>0</v>
      </c>
      <c r="Z40" s="206">
        <v>4.57</v>
      </c>
      <c r="AA40" s="206">
        <v>1.48</v>
      </c>
      <c r="AB40" s="206">
        <v>0</v>
      </c>
      <c r="AC40" s="206">
        <v>26.89</v>
      </c>
      <c r="AD40" s="206">
        <v>0</v>
      </c>
      <c r="AE40" s="206">
        <v>0</v>
      </c>
      <c r="AF40" s="206">
        <v>0</v>
      </c>
      <c r="AG40" s="206">
        <v>0</v>
      </c>
      <c r="AH40" s="206">
        <v>59.41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199.23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3.23</v>
      </c>
      <c r="E41" s="206">
        <v>0</v>
      </c>
      <c r="F41" s="206">
        <v>0</v>
      </c>
      <c r="G41" s="206">
        <v>15.17</v>
      </c>
      <c r="H41" s="206">
        <v>0</v>
      </c>
      <c r="I41" s="206">
        <v>33.69</v>
      </c>
      <c r="J41" s="206">
        <v>0.72</v>
      </c>
      <c r="K41" s="206">
        <v>9.58</v>
      </c>
      <c r="L41" s="206">
        <v>6.28</v>
      </c>
      <c r="M41" s="206">
        <v>0.7</v>
      </c>
      <c r="N41" s="206">
        <v>1.88</v>
      </c>
      <c r="O41" s="206">
        <v>2.75</v>
      </c>
      <c r="P41" s="206">
        <v>0.09</v>
      </c>
      <c r="Q41" s="206">
        <v>10.029999999999999</v>
      </c>
      <c r="R41" s="206">
        <v>0.35</v>
      </c>
      <c r="S41" s="206">
        <v>0.43</v>
      </c>
      <c r="T41" s="206">
        <v>1.47</v>
      </c>
      <c r="U41" s="206">
        <v>1.55</v>
      </c>
      <c r="V41" s="206">
        <v>1.7</v>
      </c>
      <c r="W41" s="206">
        <v>0.76</v>
      </c>
      <c r="X41" s="206">
        <v>2.42</v>
      </c>
      <c r="Y41" s="206">
        <v>0</v>
      </c>
      <c r="Z41" s="206">
        <v>4.57</v>
      </c>
      <c r="AA41" s="206">
        <v>1.48</v>
      </c>
      <c r="AB41" s="206">
        <v>0</v>
      </c>
      <c r="AC41" s="206">
        <v>26.89</v>
      </c>
      <c r="AD41" s="206">
        <v>0</v>
      </c>
      <c r="AE41" s="206">
        <v>0</v>
      </c>
      <c r="AF41" s="206">
        <v>0</v>
      </c>
      <c r="AG41" s="206">
        <v>0</v>
      </c>
      <c r="AH41" s="206">
        <v>59.41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199.23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3.23</v>
      </c>
      <c r="E42" s="206">
        <v>0</v>
      </c>
      <c r="F42" s="206">
        <v>0</v>
      </c>
      <c r="G42" s="206">
        <v>15.17</v>
      </c>
      <c r="H42" s="206">
        <v>0</v>
      </c>
      <c r="I42" s="206">
        <v>33.69</v>
      </c>
      <c r="J42" s="206">
        <v>0.72</v>
      </c>
      <c r="K42" s="206">
        <v>9.58</v>
      </c>
      <c r="L42" s="206">
        <v>6.28</v>
      </c>
      <c r="M42" s="206">
        <v>0.7</v>
      </c>
      <c r="N42" s="206">
        <v>1.88</v>
      </c>
      <c r="O42" s="206">
        <v>2.75</v>
      </c>
      <c r="P42" s="206">
        <v>0.09</v>
      </c>
      <c r="Q42" s="206">
        <v>10.029999999999999</v>
      </c>
      <c r="R42" s="206">
        <v>0.35</v>
      </c>
      <c r="S42" s="206">
        <v>0.43</v>
      </c>
      <c r="T42" s="206">
        <v>1.47</v>
      </c>
      <c r="U42" s="206">
        <v>1.55</v>
      </c>
      <c r="V42" s="206">
        <v>1.7</v>
      </c>
      <c r="W42" s="206">
        <v>0.76</v>
      </c>
      <c r="X42" s="206">
        <v>2.42</v>
      </c>
      <c r="Y42" s="206">
        <v>0</v>
      </c>
      <c r="Z42" s="206">
        <v>4.57</v>
      </c>
      <c r="AA42" s="206">
        <v>1.48</v>
      </c>
      <c r="AB42" s="206">
        <v>0</v>
      </c>
      <c r="AC42" s="206">
        <v>26.89</v>
      </c>
      <c r="AD42" s="206">
        <v>0</v>
      </c>
      <c r="AE42" s="206">
        <v>0</v>
      </c>
      <c r="AF42" s="206">
        <v>0</v>
      </c>
      <c r="AG42" s="206">
        <v>0</v>
      </c>
      <c r="AH42" s="206">
        <v>59.41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199.23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3.23</v>
      </c>
      <c r="E43" s="206">
        <v>0</v>
      </c>
      <c r="F43" s="206">
        <v>0</v>
      </c>
      <c r="G43" s="206">
        <v>15.17</v>
      </c>
      <c r="H43" s="206">
        <v>0</v>
      </c>
      <c r="I43" s="206">
        <v>33.69</v>
      </c>
      <c r="J43" s="206">
        <v>0.72</v>
      </c>
      <c r="K43" s="206">
        <v>9.58</v>
      </c>
      <c r="L43" s="206">
        <v>6.28</v>
      </c>
      <c r="M43" s="206">
        <v>1.2</v>
      </c>
      <c r="N43" s="206">
        <v>1.88</v>
      </c>
      <c r="O43" s="206">
        <v>2.75</v>
      </c>
      <c r="P43" s="206">
        <v>0.09</v>
      </c>
      <c r="Q43" s="206">
        <v>10.029999999999999</v>
      </c>
      <c r="R43" s="206">
        <v>0.35</v>
      </c>
      <c r="S43" s="206">
        <v>0.43</v>
      </c>
      <c r="T43" s="206">
        <v>1.47</v>
      </c>
      <c r="U43" s="206">
        <v>1.55</v>
      </c>
      <c r="V43" s="206">
        <v>1.68</v>
      </c>
      <c r="W43" s="206">
        <v>0.76</v>
      </c>
      <c r="X43" s="206">
        <v>2.42</v>
      </c>
      <c r="Y43" s="206">
        <v>0</v>
      </c>
      <c r="Z43" s="206">
        <v>4.57</v>
      </c>
      <c r="AA43" s="206">
        <v>1.48</v>
      </c>
      <c r="AB43" s="206">
        <v>0</v>
      </c>
      <c r="AC43" s="206">
        <v>26.89</v>
      </c>
      <c r="AD43" s="206">
        <v>0</v>
      </c>
      <c r="AE43" s="206">
        <v>0</v>
      </c>
      <c r="AF43" s="206">
        <v>0</v>
      </c>
      <c r="AG43" s="206">
        <v>0</v>
      </c>
      <c r="AH43" s="206">
        <v>59.41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199.23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3.23</v>
      </c>
      <c r="E44" s="206">
        <v>0</v>
      </c>
      <c r="F44" s="206">
        <v>0</v>
      </c>
      <c r="G44" s="206">
        <v>15.17</v>
      </c>
      <c r="H44" s="206">
        <v>0</v>
      </c>
      <c r="I44" s="206">
        <v>33.69</v>
      </c>
      <c r="J44" s="206">
        <v>0.72</v>
      </c>
      <c r="K44" s="206">
        <v>9.58</v>
      </c>
      <c r="L44" s="206">
        <v>6.28</v>
      </c>
      <c r="M44" s="206">
        <v>1.2</v>
      </c>
      <c r="N44" s="206">
        <v>1.88</v>
      </c>
      <c r="O44" s="206">
        <v>2.75</v>
      </c>
      <c r="P44" s="206">
        <v>0.09</v>
      </c>
      <c r="Q44" s="206">
        <v>10.029999999999999</v>
      </c>
      <c r="R44" s="206">
        <v>0.35</v>
      </c>
      <c r="S44" s="206">
        <v>0.43</v>
      </c>
      <c r="T44" s="206">
        <v>1.47</v>
      </c>
      <c r="U44" s="206">
        <v>1.55</v>
      </c>
      <c r="V44" s="206">
        <v>1.68</v>
      </c>
      <c r="W44" s="206">
        <v>0.76</v>
      </c>
      <c r="X44" s="206">
        <v>2.42</v>
      </c>
      <c r="Y44" s="206">
        <v>0</v>
      </c>
      <c r="Z44" s="206">
        <v>4.57</v>
      </c>
      <c r="AA44" s="206">
        <v>1.48</v>
      </c>
      <c r="AB44" s="206">
        <v>0</v>
      </c>
      <c r="AC44" s="206">
        <v>19.690000000000001</v>
      </c>
      <c r="AD44" s="206">
        <v>0</v>
      </c>
      <c r="AE44" s="206">
        <v>0</v>
      </c>
      <c r="AF44" s="206">
        <v>0</v>
      </c>
      <c r="AG44" s="206">
        <v>0</v>
      </c>
      <c r="AH44" s="206">
        <v>59.41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199.23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3.23</v>
      </c>
      <c r="E45" s="206">
        <v>0</v>
      </c>
      <c r="F45" s="206">
        <v>0</v>
      </c>
      <c r="G45" s="206">
        <v>15.17</v>
      </c>
      <c r="H45" s="206">
        <v>0</v>
      </c>
      <c r="I45" s="206">
        <v>33.69</v>
      </c>
      <c r="J45" s="206">
        <v>0.72</v>
      </c>
      <c r="K45" s="206">
        <v>9.58</v>
      </c>
      <c r="L45" s="206">
        <v>6.28</v>
      </c>
      <c r="M45" s="206">
        <v>1.2</v>
      </c>
      <c r="N45" s="206">
        <v>1.88</v>
      </c>
      <c r="O45" s="206">
        <v>2.75</v>
      </c>
      <c r="P45" s="206">
        <v>0.09</v>
      </c>
      <c r="Q45" s="206">
        <v>10.029999999999999</v>
      </c>
      <c r="R45" s="206">
        <v>0.35</v>
      </c>
      <c r="S45" s="206">
        <v>0.43</v>
      </c>
      <c r="T45" s="206">
        <v>1.47</v>
      </c>
      <c r="U45" s="206">
        <v>1.58</v>
      </c>
      <c r="V45" s="206">
        <v>1.68</v>
      </c>
      <c r="W45" s="206">
        <v>0.76</v>
      </c>
      <c r="X45" s="206">
        <v>2.42</v>
      </c>
      <c r="Y45" s="206">
        <v>0</v>
      </c>
      <c r="Z45" s="206">
        <v>4.57</v>
      </c>
      <c r="AA45" s="206">
        <v>1.48</v>
      </c>
      <c r="AB45" s="206">
        <v>0</v>
      </c>
      <c r="AC45" s="206">
        <v>19.690000000000001</v>
      </c>
      <c r="AD45" s="206">
        <v>0</v>
      </c>
      <c r="AE45" s="206">
        <v>0</v>
      </c>
      <c r="AF45" s="206">
        <v>0</v>
      </c>
      <c r="AG45" s="206">
        <v>0</v>
      </c>
      <c r="AH45" s="206">
        <v>59.41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199.23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3.23</v>
      </c>
      <c r="E46" s="206">
        <v>0</v>
      </c>
      <c r="F46" s="206">
        <v>0</v>
      </c>
      <c r="G46" s="206">
        <v>15.17</v>
      </c>
      <c r="H46" s="206">
        <v>0</v>
      </c>
      <c r="I46" s="206">
        <v>33.69</v>
      </c>
      <c r="J46" s="206">
        <v>0.72</v>
      </c>
      <c r="K46" s="206">
        <v>9.58</v>
      </c>
      <c r="L46" s="206">
        <v>6.28</v>
      </c>
      <c r="M46" s="206">
        <v>1.2</v>
      </c>
      <c r="N46" s="206">
        <v>1.88</v>
      </c>
      <c r="O46" s="206">
        <v>2.75</v>
      </c>
      <c r="P46" s="206">
        <v>0.1</v>
      </c>
      <c r="Q46" s="206">
        <v>10.029999999999999</v>
      </c>
      <c r="R46" s="206">
        <v>0.35</v>
      </c>
      <c r="S46" s="206">
        <v>0.43</v>
      </c>
      <c r="T46" s="206">
        <v>1.47</v>
      </c>
      <c r="U46" s="206">
        <v>1.6</v>
      </c>
      <c r="V46" s="206">
        <v>1.27</v>
      </c>
      <c r="W46" s="206">
        <v>0.76</v>
      </c>
      <c r="X46" s="206">
        <v>2.42</v>
      </c>
      <c r="Y46" s="206">
        <v>0</v>
      </c>
      <c r="Z46" s="206">
        <v>4.57</v>
      </c>
      <c r="AA46" s="206">
        <v>1.48</v>
      </c>
      <c r="AB46" s="206">
        <v>0</v>
      </c>
      <c r="AC46" s="206">
        <v>19.690000000000001</v>
      </c>
      <c r="AD46" s="206">
        <v>0</v>
      </c>
      <c r="AE46" s="206">
        <v>0</v>
      </c>
      <c r="AF46" s="206">
        <v>0</v>
      </c>
      <c r="AG46" s="206">
        <v>0</v>
      </c>
      <c r="AH46" s="206">
        <v>59.41</v>
      </c>
      <c r="AI46" s="206">
        <v>0</v>
      </c>
      <c r="AJ46" s="206">
        <v>0</v>
      </c>
      <c r="AK46" s="206">
        <v>1.62</v>
      </c>
      <c r="AL46" s="206">
        <v>0</v>
      </c>
      <c r="AM46" s="206">
        <v>0</v>
      </c>
      <c r="AN46" s="206">
        <v>0</v>
      </c>
      <c r="AO46" s="206">
        <v>199.23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3.23</v>
      </c>
      <c r="E47" s="206">
        <v>0</v>
      </c>
      <c r="F47" s="206">
        <v>0</v>
      </c>
      <c r="G47" s="206">
        <v>15.17</v>
      </c>
      <c r="H47" s="206">
        <v>0</v>
      </c>
      <c r="I47" s="206">
        <v>33.69</v>
      </c>
      <c r="J47" s="206">
        <v>0.72</v>
      </c>
      <c r="K47" s="206">
        <v>9.58</v>
      </c>
      <c r="L47" s="206">
        <v>6.28</v>
      </c>
      <c r="M47" s="206">
        <v>1.2</v>
      </c>
      <c r="N47" s="206">
        <v>1.88</v>
      </c>
      <c r="O47" s="206">
        <v>2.75</v>
      </c>
      <c r="P47" s="206">
        <v>0.1</v>
      </c>
      <c r="Q47" s="206">
        <v>10.029999999999999</v>
      </c>
      <c r="R47" s="206">
        <v>0.35</v>
      </c>
      <c r="S47" s="206">
        <v>0.43</v>
      </c>
      <c r="T47" s="206">
        <v>1.47</v>
      </c>
      <c r="U47" s="206">
        <v>1.62</v>
      </c>
      <c r="V47" s="206">
        <v>1.27</v>
      </c>
      <c r="W47" s="206">
        <v>0.76</v>
      </c>
      <c r="X47" s="206">
        <v>2.42</v>
      </c>
      <c r="Y47" s="206">
        <v>0</v>
      </c>
      <c r="Z47" s="206">
        <v>4.57</v>
      </c>
      <c r="AA47" s="206">
        <v>1.48</v>
      </c>
      <c r="AB47" s="206">
        <v>0</v>
      </c>
      <c r="AC47" s="206">
        <v>19.690000000000001</v>
      </c>
      <c r="AD47" s="206">
        <v>0</v>
      </c>
      <c r="AE47" s="206">
        <v>0</v>
      </c>
      <c r="AF47" s="206">
        <v>0</v>
      </c>
      <c r="AG47" s="206">
        <v>0</v>
      </c>
      <c r="AH47" s="206">
        <v>59.41</v>
      </c>
      <c r="AI47" s="206">
        <v>0</v>
      </c>
      <c r="AJ47" s="206">
        <v>0</v>
      </c>
      <c r="AK47" s="206">
        <v>4.62</v>
      </c>
      <c r="AL47" s="206">
        <v>0</v>
      </c>
      <c r="AM47" s="206">
        <v>0</v>
      </c>
      <c r="AN47" s="206">
        <v>0</v>
      </c>
      <c r="AO47" s="206">
        <v>199.23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3.23</v>
      </c>
      <c r="E48" s="206">
        <v>0</v>
      </c>
      <c r="F48" s="206">
        <v>0</v>
      </c>
      <c r="G48" s="206">
        <v>15.17</v>
      </c>
      <c r="H48" s="206">
        <v>0</v>
      </c>
      <c r="I48" s="206">
        <v>33.69</v>
      </c>
      <c r="J48" s="206">
        <v>0.72</v>
      </c>
      <c r="K48" s="206">
        <v>9.58</v>
      </c>
      <c r="L48" s="206">
        <v>6.28</v>
      </c>
      <c r="M48" s="206">
        <v>1.2</v>
      </c>
      <c r="N48" s="206">
        <v>1.88</v>
      </c>
      <c r="O48" s="206">
        <v>2.75</v>
      </c>
      <c r="P48" s="206">
        <v>0.1</v>
      </c>
      <c r="Q48" s="206">
        <v>10.029999999999999</v>
      </c>
      <c r="R48" s="206">
        <v>0.35</v>
      </c>
      <c r="S48" s="206">
        <v>0.43</v>
      </c>
      <c r="T48" s="206">
        <v>1.47</v>
      </c>
      <c r="U48" s="206">
        <v>1.62</v>
      </c>
      <c r="V48" s="206">
        <v>1.27</v>
      </c>
      <c r="W48" s="206">
        <v>0.76</v>
      </c>
      <c r="X48" s="206">
        <v>2.42</v>
      </c>
      <c r="Y48" s="206">
        <v>0</v>
      </c>
      <c r="Z48" s="206">
        <v>4.57</v>
      </c>
      <c r="AA48" s="206">
        <v>1.48</v>
      </c>
      <c r="AB48" s="206">
        <v>0</v>
      </c>
      <c r="AC48" s="206">
        <v>19.690000000000001</v>
      </c>
      <c r="AD48" s="206">
        <v>0</v>
      </c>
      <c r="AE48" s="206">
        <v>0</v>
      </c>
      <c r="AF48" s="206">
        <v>0</v>
      </c>
      <c r="AG48" s="206">
        <v>0</v>
      </c>
      <c r="AH48" s="206">
        <v>59.41</v>
      </c>
      <c r="AI48" s="206">
        <v>0</v>
      </c>
      <c r="AJ48" s="206">
        <v>0</v>
      </c>
      <c r="AK48" s="206">
        <v>4.62</v>
      </c>
      <c r="AL48" s="206">
        <v>0</v>
      </c>
      <c r="AM48" s="206">
        <v>0</v>
      </c>
      <c r="AN48" s="206">
        <v>0</v>
      </c>
      <c r="AO48" s="206">
        <v>199.23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3.23</v>
      </c>
      <c r="E49" s="206">
        <v>0</v>
      </c>
      <c r="F49" s="206">
        <v>0</v>
      </c>
      <c r="G49" s="206">
        <v>15.17</v>
      </c>
      <c r="H49" s="206">
        <v>0</v>
      </c>
      <c r="I49" s="206">
        <v>33.69</v>
      </c>
      <c r="J49" s="206">
        <v>0.72</v>
      </c>
      <c r="K49" s="206">
        <v>9.58</v>
      </c>
      <c r="L49" s="206">
        <v>6.28</v>
      </c>
      <c r="M49" s="206">
        <v>1.2</v>
      </c>
      <c r="N49" s="206">
        <v>1.88</v>
      </c>
      <c r="O49" s="206">
        <v>2.75</v>
      </c>
      <c r="P49" s="206">
        <v>0.09</v>
      </c>
      <c r="Q49" s="206">
        <v>10.029999999999999</v>
      </c>
      <c r="R49" s="206">
        <v>0.35</v>
      </c>
      <c r="S49" s="206">
        <v>0.43</v>
      </c>
      <c r="T49" s="206">
        <v>1.47</v>
      </c>
      <c r="U49" s="206">
        <v>1.62</v>
      </c>
      <c r="V49" s="206">
        <v>1.27</v>
      </c>
      <c r="W49" s="206">
        <v>0.76</v>
      </c>
      <c r="X49" s="206">
        <v>2.42</v>
      </c>
      <c r="Y49" s="206">
        <v>0</v>
      </c>
      <c r="Z49" s="206">
        <v>4.57</v>
      </c>
      <c r="AA49" s="206">
        <v>1.48</v>
      </c>
      <c r="AB49" s="206">
        <v>0</v>
      </c>
      <c r="AC49" s="206">
        <v>19.690000000000001</v>
      </c>
      <c r="AD49" s="206">
        <v>0</v>
      </c>
      <c r="AE49" s="206">
        <v>0</v>
      </c>
      <c r="AF49" s="206">
        <v>0</v>
      </c>
      <c r="AG49" s="206">
        <v>0</v>
      </c>
      <c r="AH49" s="206">
        <v>59.41</v>
      </c>
      <c r="AI49" s="206">
        <v>0</v>
      </c>
      <c r="AJ49" s="206">
        <v>0</v>
      </c>
      <c r="AK49" s="206">
        <v>1.62</v>
      </c>
      <c r="AL49" s="206">
        <v>0</v>
      </c>
      <c r="AM49" s="206">
        <v>0</v>
      </c>
      <c r="AN49" s="206">
        <v>0</v>
      </c>
      <c r="AO49" s="206">
        <v>199.23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3.23</v>
      </c>
      <c r="E50" s="206">
        <v>0</v>
      </c>
      <c r="F50" s="206">
        <v>0</v>
      </c>
      <c r="G50" s="206">
        <v>15.07</v>
      </c>
      <c r="H50" s="206">
        <v>0</v>
      </c>
      <c r="I50" s="206">
        <v>33.69</v>
      </c>
      <c r="J50" s="206">
        <v>0.72</v>
      </c>
      <c r="K50" s="206">
        <v>9.58</v>
      </c>
      <c r="L50" s="206">
        <v>6.28</v>
      </c>
      <c r="M50" s="206">
        <v>1.2</v>
      </c>
      <c r="N50" s="206">
        <v>1.88</v>
      </c>
      <c r="O50" s="206">
        <v>2.75</v>
      </c>
      <c r="P50" s="206">
        <v>0.09</v>
      </c>
      <c r="Q50" s="206">
        <v>10.029999999999999</v>
      </c>
      <c r="R50" s="206">
        <v>0.35</v>
      </c>
      <c r="S50" s="206">
        <v>0.43</v>
      </c>
      <c r="T50" s="206">
        <v>1.47</v>
      </c>
      <c r="U50" s="206">
        <v>1.62</v>
      </c>
      <c r="V50" s="206">
        <v>1.27</v>
      </c>
      <c r="W50" s="206">
        <v>0.76</v>
      </c>
      <c r="X50" s="206">
        <v>2.42</v>
      </c>
      <c r="Y50" s="206">
        <v>0</v>
      </c>
      <c r="Z50" s="206">
        <v>4.57</v>
      </c>
      <c r="AA50" s="206">
        <v>1.48</v>
      </c>
      <c r="AB50" s="206">
        <v>0</v>
      </c>
      <c r="AC50" s="206">
        <v>19.690000000000001</v>
      </c>
      <c r="AD50" s="206">
        <v>0</v>
      </c>
      <c r="AE50" s="206">
        <v>0</v>
      </c>
      <c r="AF50" s="206">
        <v>0</v>
      </c>
      <c r="AG50" s="206">
        <v>0</v>
      </c>
      <c r="AH50" s="206">
        <v>59.41</v>
      </c>
      <c r="AI50" s="206">
        <v>0</v>
      </c>
      <c r="AJ50" s="206">
        <v>0</v>
      </c>
      <c r="AK50" s="206">
        <v>3.62</v>
      </c>
      <c r="AL50" s="206">
        <v>0</v>
      </c>
      <c r="AM50" s="206">
        <v>0</v>
      </c>
      <c r="AN50" s="206">
        <v>0</v>
      </c>
      <c r="AO50" s="206">
        <v>199.23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3.23</v>
      </c>
      <c r="E51" s="206">
        <v>0</v>
      </c>
      <c r="F51" s="206">
        <v>0</v>
      </c>
      <c r="G51" s="206">
        <v>15.07</v>
      </c>
      <c r="H51" s="206">
        <v>0</v>
      </c>
      <c r="I51" s="206">
        <v>33.69</v>
      </c>
      <c r="J51" s="206">
        <v>0.72</v>
      </c>
      <c r="K51" s="206">
        <v>9.58</v>
      </c>
      <c r="L51" s="206">
        <v>6.28</v>
      </c>
      <c r="M51" s="206">
        <v>1.2</v>
      </c>
      <c r="N51" s="206">
        <v>1.88</v>
      </c>
      <c r="O51" s="206">
        <v>2.75</v>
      </c>
      <c r="P51" s="206">
        <v>0.08</v>
      </c>
      <c r="Q51" s="206">
        <v>10.029999999999999</v>
      </c>
      <c r="R51" s="206">
        <v>0.35</v>
      </c>
      <c r="S51" s="206">
        <v>0.43</v>
      </c>
      <c r="T51" s="206">
        <v>1.47</v>
      </c>
      <c r="U51" s="206">
        <v>1.62</v>
      </c>
      <c r="V51" s="206">
        <v>0.19</v>
      </c>
      <c r="W51" s="206">
        <v>0.76</v>
      </c>
      <c r="X51" s="206">
        <v>2.42</v>
      </c>
      <c r="Y51" s="206">
        <v>0</v>
      </c>
      <c r="Z51" s="206">
        <v>4.57</v>
      </c>
      <c r="AA51" s="206">
        <v>1.48</v>
      </c>
      <c r="AB51" s="206">
        <v>0</v>
      </c>
      <c r="AC51" s="206">
        <v>19.690000000000001</v>
      </c>
      <c r="AD51" s="206">
        <v>0</v>
      </c>
      <c r="AE51" s="206">
        <v>0</v>
      </c>
      <c r="AF51" s="206">
        <v>0</v>
      </c>
      <c r="AG51" s="206">
        <v>0</v>
      </c>
      <c r="AH51" s="206">
        <v>59.41</v>
      </c>
      <c r="AI51" s="206">
        <v>0</v>
      </c>
      <c r="AJ51" s="206">
        <v>0</v>
      </c>
      <c r="AK51" s="206">
        <v>5.62</v>
      </c>
      <c r="AL51" s="206">
        <v>0</v>
      </c>
      <c r="AM51" s="206">
        <v>0</v>
      </c>
      <c r="AN51" s="206">
        <v>0</v>
      </c>
      <c r="AO51" s="206">
        <v>193.01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3.23</v>
      </c>
      <c r="E52" s="206">
        <v>0</v>
      </c>
      <c r="F52" s="206">
        <v>0</v>
      </c>
      <c r="G52" s="206">
        <v>15.07</v>
      </c>
      <c r="H52" s="206">
        <v>0</v>
      </c>
      <c r="I52" s="206">
        <v>33.69</v>
      </c>
      <c r="J52" s="206">
        <v>0.72</v>
      </c>
      <c r="K52" s="206">
        <v>9.58</v>
      </c>
      <c r="L52" s="206">
        <v>6.28</v>
      </c>
      <c r="M52" s="206">
        <v>1.2</v>
      </c>
      <c r="N52" s="206">
        <v>1.88</v>
      </c>
      <c r="O52" s="206">
        <v>2.75</v>
      </c>
      <c r="P52" s="206">
        <v>0.08</v>
      </c>
      <c r="Q52" s="206">
        <v>10.029999999999999</v>
      </c>
      <c r="R52" s="206">
        <v>0.35</v>
      </c>
      <c r="S52" s="206">
        <v>0.43</v>
      </c>
      <c r="T52" s="206">
        <v>1.47</v>
      </c>
      <c r="U52" s="206">
        <v>1.62</v>
      </c>
      <c r="V52" s="206">
        <v>0.19</v>
      </c>
      <c r="W52" s="206">
        <v>0.76</v>
      </c>
      <c r="X52" s="206">
        <v>2.42</v>
      </c>
      <c r="Y52" s="206">
        <v>0</v>
      </c>
      <c r="Z52" s="206">
        <v>4.57</v>
      </c>
      <c r="AA52" s="206">
        <v>1.48</v>
      </c>
      <c r="AB52" s="206">
        <v>0</v>
      </c>
      <c r="AC52" s="206">
        <v>19.690000000000001</v>
      </c>
      <c r="AD52" s="206">
        <v>0</v>
      </c>
      <c r="AE52" s="206">
        <v>0</v>
      </c>
      <c r="AF52" s="206">
        <v>0</v>
      </c>
      <c r="AG52" s="206">
        <v>0</v>
      </c>
      <c r="AH52" s="206">
        <v>59.41</v>
      </c>
      <c r="AI52" s="206">
        <v>0</v>
      </c>
      <c r="AJ52" s="206">
        <v>0</v>
      </c>
      <c r="AK52" s="206">
        <v>5.62</v>
      </c>
      <c r="AL52" s="206">
        <v>0</v>
      </c>
      <c r="AM52" s="206">
        <v>0</v>
      </c>
      <c r="AN52" s="206">
        <v>0</v>
      </c>
      <c r="AO52" s="206">
        <v>193.01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3.23</v>
      </c>
      <c r="E53" s="206">
        <v>0</v>
      </c>
      <c r="F53" s="206">
        <v>0</v>
      </c>
      <c r="G53" s="206">
        <v>15.07</v>
      </c>
      <c r="H53" s="206">
        <v>0</v>
      </c>
      <c r="I53" s="206">
        <v>33.69</v>
      </c>
      <c r="J53" s="206">
        <v>0.72</v>
      </c>
      <c r="K53" s="206">
        <v>9.58</v>
      </c>
      <c r="L53" s="206">
        <v>6.28</v>
      </c>
      <c r="M53" s="206">
        <v>1.2</v>
      </c>
      <c r="N53" s="206">
        <v>1.88</v>
      </c>
      <c r="O53" s="206">
        <v>2.75</v>
      </c>
      <c r="P53" s="206">
        <v>0.08</v>
      </c>
      <c r="Q53" s="206">
        <v>10.029999999999999</v>
      </c>
      <c r="R53" s="206">
        <v>0.35</v>
      </c>
      <c r="S53" s="206">
        <v>0.43</v>
      </c>
      <c r="T53" s="206">
        <v>1.47</v>
      </c>
      <c r="U53" s="206">
        <v>1.72</v>
      </c>
      <c r="V53" s="206">
        <v>0.19</v>
      </c>
      <c r="W53" s="206">
        <v>0.76</v>
      </c>
      <c r="X53" s="206">
        <v>2.42</v>
      </c>
      <c r="Y53" s="206">
        <v>0</v>
      </c>
      <c r="Z53" s="206">
        <v>4.57</v>
      </c>
      <c r="AA53" s="206">
        <v>1.48</v>
      </c>
      <c r="AB53" s="206">
        <v>0</v>
      </c>
      <c r="AC53" s="206">
        <v>19.690000000000001</v>
      </c>
      <c r="AD53" s="206">
        <v>0</v>
      </c>
      <c r="AE53" s="206">
        <v>0</v>
      </c>
      <c r="AF53" s="206">
        <v>0</v>
      </c>
      <c r="AG53" s="206">
        <v>0</v>
      </c>
      <c r="AH53" s="206">
        <v>59.41</v>
      </c>
      <c r="AI53" s="206">
        <v>0</v>
      </c>
      <c r="AJ53" s="206">
        <v>0</v>
      </c>
      <c r="AK53" s="206">
        <v>6.62</v>
      </c>
      <c r="AL53" s="206">
        <v>0</v>
      </c>
      <c r="AM53" s="206">
        <v>0</v>
      </c>
      <c r="AN53" s="206">
        <v>0</v>
      </c>
      <c r="AO53" s="206">
        <v>193.01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3.23</v>
      </c>
      <c r="E54" s="206">
        <v>0</v>
      </c>
      <c r="F54" s="206">
        <v>0</v>
      </c>
      <c r="G54" s="206">
        <v>15.07</v>
      </c>
      <c r="H54" s="206">
        <v>0</v>
      </c>
      <c r="I54" s="206">
        <v>33.69</v>
      </c>
      <c r="J54" s="206">
        <v>0.72</v>
      </c>
      <c r="K54" s="206">
        <v>9.58</v>
      </c>
      <c r="L54" s="206">
        <v>6.28</v>
      </c>
      <c r="M54" s="206">
        <v>1.2</v>
      </c>
      <c r="N54" s="206">
        <v>1.88</v>
      </c>
      <c r="O54" s="206">
        <v>2.75</v>
      </c>
      <c r="P54" s="206">
        <v>0.08</v>
      </c>
      <c r="Q54" s="206">
        <v>10.029999999999999</v>
      </c>
      <c r="R54" s="206">
        <v>0.35</v>
      </c>
      <c r="S54" s="206">
        <v>0.43</v>
      </c>
      <c r="T54" s="206">
        <v>1.47</v>
      </c>
      <c r="U54" s="206">
        <v>1.78</v>
      </c>
      <c r="V54" s="206">
        <v>0.19</v>
      </c>
      <c r="W54" s="206">
        <v>0.76</v>
      </c>
      <c r="X54" s="206">
        <v>2.42</v>
      </c>
      <c r="Y54" s="206">
        <v>0</v>
      </c>
      <c r="Z54" s="206">
        <v>4.57</v>
      </c>
      <c r="AA54" s="206">
        <v>1.48</v>
      </c>
      <c r="AB54" s="206">
        <v>0</v>
      </c>
      <c r="AC54" s="206">
        <v>19.690000000000001</v>
      </c>
      <c r="AD54" s="206">
        <v>0</v>
      </c>
      <c r="AE54" s="206">
        <v>0</v>
      </c>
      <c r="AF54" s="206">
        <v>0</v>
      </c>
      <c r="AG54" s="206">
        <v>0</v>
      </c>
      <c r="AH54" s="206">
        <v>59.41</v>
      </c>
      <c r="AI54" s="206">
        <v>0</v>
      </c>
      <c r="AJ54" s="206">
        <v>0</v>
      </c>
      <c r="AK54" s="206">
        <v>8.6199999999999992</v>
      </c>
      <c r="AL54" s="206">
        <v>0</v>
      </c>
      <c r="AM54" s="206">
        <v>0</v>
      </c>
      <c r="AN54" s="206">
        <v>0</v>
      </c>
      <c r="AO54" s="206">
        <v>193.01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3.23</v>
      </c>
      <c r="E55" s="206">
        <v>0</v>
      </c>
      <c r="F55" s="206">
        <v>0</v>
      </c>
      <c r="G55" s="206">
        <v>15.07</v>
      </c>
      <c r="H55" s="206">
        <v>0</v>
      </c>
      <c r="I55" s="206">
        <v>33.69</v>
      </c>
      <c r="J55" s="206">
        <v>0.72</v>
      </c>
      <c r="K55" s="206">
        <v>9.58</v>
      </c>
      <c r="L55" s="206">
        <v>6.28</v>
      </c>
      <c r="M55" s="206">
        <v>1.2</v>
      </c>
      <c r="N55" s="206">
        <v>1.88</v>
      </c>
      <c r="O55" s="206">
        <v>2.75</v>
      </c>
      <c r="P55" s="206">
        <v>-19.920000000000002</v>
      </c>
      <c r="Q55" s="206">
        <v>10.029999999999999</v>
      </c>
      <c r="R55" s="206">
        <v>0.35</v>
      </c>
      <c r="S55" s="206">
        <v>0.43</v>
      </c>
      <c r="T55" s="206">
        <v>1.47</v>
      </c>
      <c r="U55" s="206">
        <v>1.82</v>
      </c>
      <c r="V55" s="206">
        <v>0.19</v>
      </c>
      <c r="W55" s="206">
        <v>0.76</v>
      </c>
      <c r="X55" s="206">
        <v>2.42</v>
      </c>
      <c r="Y55" s="206">
        <v>0</v>
      </c>
      <c r="Z55" s="206">
        <v>4.57</v>
      </c>
      <c r="AA55" s="206">
        <v>1.48</v>
      </c>
      <c r="AB55" s="206">
        <v>0</v>
      </c>
      <c r="AC55" s="206">
        <v>19.690000000000001</v>
      </c>
      <c r="AD55" s="206">
        <v>0</v>
      </c>
      <c r="AE55" s="206">
        <v>0</v>
      </c>
      <c r="AF55" s="206">
        <v>0</v>
      </c>
      <c r="AG55" s="206">
        <v>0</v>
      </c>
      <c r="AH55" s="206">
        <v>59.41</v>
      </c>
      <c r="AI55" s="206">
        <v>0</v>
      </c>
      <c r="AJ55" s="206">
        <v>0</v>
      </c>
      <c r="AK55" s="206">
        <v>9.6199999999999992</v>
      </c>
      <c r="AL55" s="206">
        <v>0</v>
      </c>
      <c r="AM55" s="206">
        <v>0</v>
      </c>
      <c r="AN55" s="206">
        <v>0</v>
      </c>
      <c r="AO55" s="206">
        <v>193.01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3.23</v>
      </c>
      <c r="E56" s="206">
        <v>0</v>
      </c>
      <c r="F56" s="206">
        <v>0</v>
      </c>
      <c r="G56" s="206">
        <v>15.07</v>
      </c>
      <c r="H56" s="206">
        <v>0</v>
      </c>
      <c r="I56" s="206">
        <v>33.69</v>
      </c>
      <c r="J56" s="206">
        <v>0.72</v>
      </c>
      <c r="K56" s="206">
        <v>9.58</v>
      </c>
      <c r="L56" s="206">
        <v>6.28</v>
      </c>
      <c r="M56" s="206">
        <v>1.2</v>
      </c>
      <c r="N56" s="206">
        <v>1.88</v>
      </c>
      <c r="O56" s="206">
        <v>2.75</v>
      </c>
      <c r="P56" s="206">
        <v>-19.920000000000002</v>
      </c>
      <c r="Q56" s="206">
        <v>10.029999999999999</v>
      </c>
      <c r="R56" s="206">
        <v>0.35</v>
      </c>
      <c r="S56" s="206">
        <v>0.43</v>
      </c>
      <c r="T56" s="206">
        <v>1.47</v>
      </c>
      <c r="U56" s="206">
        <v>1.85</v>
      </c>
      <c r="V56" s="206">
        <v>0.19</v>
      </c>
      <c r="W56" s="206">
        <v>0.76</v>
      </c>
      <c r="X56" s="206">
        <v>2.42</v>
      </c>
      <c r="Y56" s="206">
        <v>0</v>
      </c>
      <c r="Z56" s="206">
        <v>4.57</v>
      </c>
      <c r="AA56" s="206">
        <v>1.48</v>
      </c>
      <c r="AB56" s="206">
        <v>0</v>
      </c>
      <c r="AC56" s="206">
        <v>19.690000000000001</v>
      </c>
      <c r="AD56" s="206">
        <v>0</v>
      </c>
      <c r="AE56" s="206">
        <v>0</v>
      </c>
      <c r="AF56" s="206">
        <v>0</v>
      </c>
      <c r="AG56" s="206">
        <v>0</v>
      </c>
      <c r="AH56" s="206">
        <v>59.41</v>
      </c>
      <c r="AI56" s="206">
        <v>0</v>
      </c>
      <c r="AJ56" s="206">
        <v>0</v>
      </c>
      <c r="AK56" s="206">
        <v>7.62</v>
      </c>
      <c r="AL56" s="206">
        <v>0</v>
      </c>
      <c r="AM56" s="206">
        <v>0</v>
      </c>
      <c r="AN56" s="206">
        <v>0</v>
      </c>
      <c r="AO56" s="206">
        <v>193.01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3.23</v>
      </c>
      <c r="E57" s="206">
        <v>0</v>
      </c>
      <c r="F57" s="206">
        <v>0</v>
      </c>
      <c r="G57" s="206">
        <v>15.07</v>
      </c>
      <c r="H57" s="206">
        <v>0</v>
      </c>
      <c r="I57" s="206">
        <v>33.69</v>
      </c>
      <c r="J57" s="206">
        <v>0.72</v>
      </c>
      <c r="K57" s="206">
        <v>9.58</v>
      </c>
      <c r="L57" s="206">
        <v>6.28</v>
      </c>
      <c r="M57" s="206">
        <v>1.2</v>
      </c>
      <c r="N57" s="206">
        <v>-12.12</v>
      </c>
      <c r="O57" s="206">
        <v>2.75</v>
      </c>
      <c r="P57" s="206">
        <v>-19.920000000000002</v>
      </c>
      <c r="Q57" s="206">
        <v>10.029999999999999</v>
      </c>
      <c r="R57" s="206">
        <v>0.35</v>
      </c>
      <c r="S57" s="206">
        <v>0.43</v>
      </c>
      <c r="T57" s="206">
        <v>1.47</v>
      </c>
      <c r="U57" s="206">
        <v>1.88</v>
      </c>
      <c r="V57" s="206">
        <v>0.19</v>
      </c>
      <c r="W57" s="206">
        <v>0.76</v>
      </c>
      <c r="X57" s="206">
        <v>2.42</v>
      </c>
      <c r="Y57" s="206">
        <v>0</v>
      </c>
      <c r="Z57" s="206">
        <v>4.57</v>
      </c>
      <c r="AA57" s="206">
        <v>1.48</v>
      </c>
      <c r="AB57" s="206">
        <v>0</v>
      </c>
      <c r="AC57" s="206">
        <v>19.690000000000001</v>
      </c>
      <c r="AD57" s="206">
        <v>0</v>
      </c>
      <c r="AE57" s="206">
        <v>0</v>
      </c>
      <c r="AF57" s="206">
        <v>0</v>
      </c>
      <c r="AG57" s="206">
        <v>0</v>
      </c>
      <c r="AH57" s="206">
        <v>59.41</v>
      </c>
      <c r="AI57" s="206">
        <v>0</v>
      </c>
      <c r="AJ57" s="206">
        <v>0</v>
      </c>
      <c r="AK57" s="206">
        <v>8.6199999999999992</v>
      </c>
      <c r="AL57" s="206">
        <v>0</v>
      </c>
      <c r="AM57" s="206">
        <v>0</v>
      </c>
      <c r="AN57" s="206">
        <v>0</v>
      </c>
      <c r="AO57" s="206">
        <v>193.01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3.23</v>
      </c>
      <c r="E58" s="206">
        <v>0</v>
      </c>
      <c r="F58" s="206">
        <v>0</v>
      </c>
      <c r="G58" s="206">
        <v>15.07</v>
      </c>
      <c r="H58" s="206">
        <v>0</v>
      </c>
      <c r="I58" s="206">
        <v>33.69</v>
      </c>
      <c r="J58" s="206">
        <v>0.72</v>
      </c>
      <c r="K58" s="206">
        <v>9.58</v>
      </c>
      <c r="L58" s="206">
        <v>6.28</v>
      </c>
      <c r="M58" s="206">
        <v>1.2</v>
      </c>
      <c r="N58" s="206">
        <v>-12.12</v>
      </c>
      <c r="O58" s="206">
        <v>2.75</v>
      </c>
      <c r="P58" s="206">
        <v>-19.920000000000002</v>
      </c>
      <c r="Q58" s="206">
        <v>10.029999999999999</v>
      </c>
      <c r="R58" s="206">
        <v>0.35</v>
      </c>
      <c r="S58" s="206">
        <v>0.43</v>
      </c>
      <c r="T58" s="206">
        <v>1.47</v>
      </c>
      <c r="U58" s="206">
        <v>1.91</v>
      </c>
      <c r="V58" s="206">
        <v>0.19</v>
      </c>
      <c r="W58" s="206">
        <v>0.76</v>
      </c>
      <c r="X58" s="206">
        <v>2.42</v>
      </c>
      <c r="Y58" s="206">
        <v>0</v>
      </c>
      <c r="Z58" s="206">
        <v>4.57</v>
      </c>
      <c r="AA58" s="206">
        <v>1.48</v>
      </c>
      <c r="AB58" s="206">
        <v>0</v>
      </c>
      <c r="AC58" s="206">
        <v>19.690000000000001</v>
      </c>
      <c r="AD58" s="206">
        <v>0</v>
      </c>
      <c r="AE58" s="206">
        <v>0</v>
      </c>
      <c r="AF58" s="206">
        <v>0</v>
      </c>
      <c r="AG58" s="206">
        <v>0</v>
      </c>
      <c r="AH58" s="206">
        <v>59.41</v>
      </c>
      <c r="AI58" s="206">
        <v>0</v>
      </c>
      <c r="AJ58" s="206">
        <v>0</v>
      </c>
      <c r="AK58" s="206">
        <v>7.62</v>
      </c>
      <c r="AL58" s="206">
        <v>0</v>
      </c>
      <c r="AM58" s="206">
        <v>0</v>
      </c>
      <c r="AN58" s="206">
        <v>0</v>
      </c>
      <c r="AO58" s="206">
        <v>193.01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3.23</v>
      </c>
      <c r="E59" s="206">
        <v>0</v>
      </c>
      <c r="F59" s="206">
        <v>0</v>
      </c>
      <c r="G59" s="206">
        <v>15.07</v>
      </c>
      <c r="H59" s="206">
        <v>0</v>
      </c>
      <c r="I59" s="206">
        <v>33.69</v>
      </c>
      <c r="J59" s="206">
        <v>0.72</v>
      </c>
      <c r="K59" s="206">
        <v>9.58</v>
      </c>
      <c r="L59" s="206">
        <v>6.28</v>
      </c>
      <c r="M59" s="206">
        <v>1.2</v>
      </c>
      <c r="N59" s="206">
        <v>-12.12</v>
      </c>
      <c r="O59" s="206">
        <v>2.75</v>
      </c>
      <c r="P59" s="206">
        <v>-19.920000000000002</v>
      </c>
      <c r="Q59" s="206">
        <v>10.029999999999999</v>
      </c>
      <c r="R59" s="206">
        <v>0.35</v>
      </c>
      <c r="S59" s="206">
        <v>0.43</v>
      </c>
      <c r="T59" s="206">
        <v>1.47</v>
      </c>
      <c r="U59" s="206">
        <v>1.94</v>
      </c>
      <c r="V59" s="206">
        <v>0.19</v>
      </c>
      <c r="W59" s="206">
        <v>0.76</v>
      </c>
      <c r="X59" s="206">
        <v>2.42</v>
      </c>
      <c r="Y59" s="206">
        <v>0</v>
      </c>
      <c r="Z59" s="206">
        <v>4.57</v>
      </c>
      <c r="AA59" s="206">
        <v>1.48</v>
      </c>
      <c r="AB59" s="206">
        <v>0</v>
      </c>
      <c r="AC59" s="206">
        <v>19.690000000000001</v>
      </c>
      <c r="AD59" s="206">
        <v>0</v>
      </c>
      <c r="AE59" s="206">
        <v>0</v>
      </c>
      <c r="AF59" s="206">
        <v>0</v>
      </c>
      <c r="AG59" s="206">
        <v>0</v>
      </c>
      <c r="AH59" s="206">
        <v>59.41</v>
      </c>
      <c r="AI59" s="206">
        <v>0</v>
      </c>
      <c r="AJ59" s="206">
        <v>0</v>
      </c>
      <c r="AK59" s="206">
        <v>6.62</v>
      </c>
      <c r="AL59" s="206">
        <v>0</v>
      </c>
      <c r="AM59" s="206">
        <v>0</v>
      </c>
      <c r="AN59" s="206">
        <v>0</v>
      </c>
      <c r="AO59" s="206">
        <v>193.01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3.23</v>
      </c>
      <c r="E60" s="206">
        <v>0</v>
      </c>
      <c r="F60" s="206">
        <v>0</v>
      </c>
      <c r="G60" s="206">
        <v>15.07</v>
      </c>
      <c r="H60" s="206">
        <v>0</v>
      </c>
      <c r="I60" s="206">
        <v>33.69</v>
      </c>
      <c r="J60" s="206">
        <v>0.72</v>
      </c>
      <c r="K60" s="206">
        <v>9.58</v>
      </c>
      <c r="L60" s="206">
        <v>6.28</v>
      </c>
      <c r="M60" s="206">
        <v>1.2</v>
      </c>
      <c r="N60" s="206">
        <v>-12.12</v>
      </c>
      <c r="O60" s="206">
        <v>2.75</v>
      </c>
      <c r="P60" s="206">
        <v>-19.920000000000002</v>
      </c>
      <c r="Q60" s="206">
        <v>10.029999999999999</v>
      </c>
      <c r="R60" s="206">
        <v>0.35</v>
      </c>
      <c r="S60" s="206">
        <v>0.43</v>
      </c>
      <c r="T60" s="206">
        <v>1.47</v>
      </c>
      <c r="U60" s="206">
        <v>1.94</v>
      </c>
      <c r="V60" s="206">
        <v>0.19</v>
      </c>
      <c r="W60" s="206">
        <v>0.76</v>
      </c>
      <c r="X60" s="206">
        <v>2.42</v>
      </c>
      <c r="Y60" s="206">
        <v>0</v>
      </c>
      <c r="Z60" s="206">
        <v>4.57</v>
      </c>
      <c r="AA60" s="206">
        <v>1.48</v>
      </c>
      <c r="AB60" s="206">
        <v>0</v>
      </c>
      <c r="AC60" s="206">
        <v>19.690000000000001</v>
      </c>
      <c r="AD60" s="206">
        <v>0</v>
      </c>
      <c r="AE60" s="206">
        <v>0</v>
      </c>
      <c r="AF60" s="206">
        <v>0</v>
      </c>
      <c r="AG60" s="206">
        <v>0</v>
      </c>
      <c r="AH60" s="206">
        <v>59.41</v>
      </c>
      <c r="AI60" s="206">
        <v>0</v>
      </c>
      <c r="AJ60" s="206">
        <v>0</v>
      </c>
      <c r="AK60" s="206">
        <v>6.62</v>
      </c>
      <c r="AL60" s="206">
        <v>0</v>
      </c>
      <c r="AM60" s="206">
        <v>0</v>
      </c>
      <c r="AN60" s="206">
        <v>0</v>
      </c>
      <c r="AO60" s="206">
        <v>193.01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3.23</v>
      </c>
      <c r="E61" s="206">
        <v>0</v>
      </c>
      <c r="F61" s="206">
        <v>0</v>
      </c>
      <c r="G61" s="206">
        <v>15.07</v>
      </c>
      <c r="H61" s="206">
        <v>0</v>
      </c>
      <c r="I61" s="206">
        <v>33.69</v>
      </c>
      <c r="J61" s="206">
        <v>0.72</v>
      </c>
      <c r="K61" s="206">
        <v>9.58</v>
      </c>
      <c r="L61" s="206">
        <v>6.28</v>
      </c>
      <c r="M61" s="206">
        <v>1.2</v>
      </c>
      <c r="N61" s="206">
        <v>-12.12</v>
      </c>
      <c r="O61" s="206">
        <v>2.75</v>
      </c>
      <c r="P61" s="206">
        <v>-19.920000000000002</v>
      </c>
      <c r="Q61" s="206">
        <v>10.029999999999999</v>
      </c>
      <c r="R61" s="206">
        <v>0.35</v>
      </c>
      <c r="S61" s="206">
        <v>0.43</v>
      </c>
      <c r="T61" s="206">
        <v>1.47</v>
      </c>
      <c r="U61" s="206">
        <v>1.78</v>
      </c>
      <c r="V61" s="206">
        <v>0.19</v>
      </c>
      <c r="W61" s="206">
        <v>0.76</v>
      </c>
      <c r="X61" s="206">
        <v>2.42</v>
      </c>
      <c r="Y61" s="206">
        <v>0</v>
      </c>
      <c r="Z61" s="206">
        <v>4.57</v>
      </c>
      <c r="AA61" s="206">
        <v>1.48</v>
      </c>
      <c r="AB61" s="206">
        <v>0</v>
      </c>
      <c r="AC61" s="206">
        <v>19.690000000000001</v>
      </c>
      <c r="AD61" s="206">
        <v>0</v>
      </c>
      <c r="AE61" s="206">
        <v>0</v>
      </c>
      <c r="AF61" s="206">
        <v>0</v>
      </c>
      <c r="AG61" s="206">
        <v>0</v>
      </c>
      <c r="AH61" s="206">
        <v>59.41</v>
      </c>
      <c r="AI61" s="206">
        <v>0</v>
      </c>
      <c r="AJ61" s="206">
        <v>0</v>
      </c>
      <c r="AK61" s="206">
        <v>4.62</v>
      </c>
      <c r="AL61" s="206">
        <v>0</v>
      </c>
      <c r="AM61" s="206">
        <v>0</v>
      </c>
      <c r="AN61" s="206">
        <v>0</v>
      </c>
      <c r="AO61" s="206">
        <v>193.01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3.23</v>
      </c>
      <c r="E62" s="206">
        <v>0</v>
      </c>
      <c r="F62" s="206">
        <v>0</v>
      </c>
      <c r="G62" s="206">
        <v>15.07</v>
      </c>
      <c r="H62" s="206">
        <v>0</v>
      </c>
      <c r="I62" s="206">
        <v>33.69</v>
      </c>
      <c r="J62" s="206">
        <v>0.72</v>
      </c>
      <c r="K62" s="206">
        <v>9.58</v>
      </c>
      <c r="L62" s="206">
        <v>6.28</v>
      </c>
      <c r="M62" s="206">
        <v>1.2</v>
      </c>
      <c r="N62" s="206">
        <v>-12.12</v>
      </c>
      <c r="O62" s="206">
        <v>2.75</v>
      </c>
      <c r="P62" s="206">
        <v>-19.920000000000002</v>
      </c>
      <c r="Q62" s="206">
        <v>10.029999999999999</v>
      </c>
      <c r="R62" s="206">
        <v>0.35</v>
      </c>
      <c r="S62" s="206">
        <v>0.43</v>
      </c>
      <c r="T62" s="206">
        <v>1.47</v>
      </c>
      <c r="U62" s="206">
        <v>1.7</v>
      </c>
      <c r="V62" s="206">
        <v>0.19</v>
      </c>
      <c r="W62" s="206">
        <v>0.76</v>
      </c>
      <c r="X62" s="206">
        <v>2.42</v>
      </c>
      <c r="Y62" s="206">
        <v>0</v>
      </c>
      <c r="Z62" s="206">
        <v>4.57</v>
      </c>
      <c r="AA62" s="206">
        <v>1.48</v>
      </c>
      <c r="AB62" s="206">
        <v>0</v>
      </c>
      <c r="AC62" s="206">
        <v>19.690000000000001</v>
      </c>
      <c r="AD62" s="206">
        <v>0</v>
      </c>
      <c r="AE62" s="206">
        <v>0</v>
      </c>
      <c r="AF62" s="206">
        <v>0</v>
      </c>
      <c r="AG62" s="206">
        <v>0</v>
      </c>
      <c r="AH62" s="206">
        <v>59.41</v>
      </c>
      <c r="AI62" s="206">
        <v>0</v>
      </c>
      <c r="AJ62" s="206">
        <v>0</v>
      </c>
      <c r="AK62" s="206">
        <v>1.62</v>
      </c>
      <c r="AL62" s="206">
        <v>0</v>
      </c>
      <c r="AM62" s="206">
        <v>0</v>
      </c>
      <c r="AN62" s="206">
        <v>0</v>
      </c>
      <c r="AO62" s="206">
        <v>193.01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3.23</v>
      </c>
      <c r="E63" s="206">
        <v>0</v>
      </c>
      <c r="F63" s="206">
        <v>0</v>
      </c>
      <c r="G63" s="206">
        <v>15.07</v>
      </c>
      <c r="H63" s="206">
        <v>0</v>
      </c>
      <c r="I63" s="206">
        <v>33.69</v>
      </c>
      <c r="J63" s="206">
        <v>0.72</v>
      </c>
      <c r="K63" s="206">
        <v>9.58</v>
      </c>
      <c r="L63" s="206">
        <v>6.28</v>
      </c>
      <c r="M63" s="206">
        <v>1.2</v>
      </c>
      <c r="N63" s="206">
        <v>-12.12</v>
      </c>
      <c r="O63" s="206">
        <v>2.75</v>
      </c>
      <c r="P63" s="206">
        <v>-19.920000000000002</v>
      </c>
      <c r="Q63" s="206">
        <v>10.029999999999999</v>
      </c>
      <c r="R63" s="206">
        <v>0.35</v>
      </c>
      <c r="S63" s="206">
        <v>0.43</v>
      </c>
      <c r="T63" s="206">
        <v>1.47</v>
      </c>
      <c r="U63" s="206">
        <v>1.55</v>
      </c>
      <c r="V63" s="206">
        <v>1.62</v>
      </c>
      <c r="W63" s="206">
        <v>0.76</v>
      </c>
      <c r="X63" s="206">
        <v>2.42</v>
      </c>
      <c r="Y63" s="206">
        <v>0</v>
      </c>
      <c r="Z63" s="206">
        <v>4.57</v>
      </c>
      <c r="AA63" s="206">
        <v>1.48</v>
      </c>
      <c r="AB63" s="206">
        <v>0</v>
      </c>
      <c r="AC63" s="206">
        <v>19.690000000000001</v>
      </c>
      <c r="AD63" s="206">
        <v>0</v>
      </c>
      <c r="AE63" s="206">
        <v>0</v>
      </c>
      <c r="AF63" s="206">
        <v>0</v>
      </c>
      <c r="AG63" s="206">
        <v>0</v>
      </c>
      <c r="AH63" s="206">
        <v>59.41</v>
      </c>
      <c r="AI63" s="206">
        <v>0</v>
      </c>
      <c r="AJ63" s="206">
        <v>0</v>
      </c>
      <c r="AK63" s="206">
        <v>0.62</v>
      </c>
      <c r="AL63" s="206">
        <v>0</v>
      </c>
      <c r="AM63" s="206">
        <v>0</v>
      </c>
      <c r="AN63" s="206">
        <v>0</v>
      </c>
      <c r="AO63" s="206">
        <v>193.01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3.23</v>
      </c>
      <c r="E64" s="206">
        <v>0</v>
      </c>
      <c r="F64" s="206">
        <v>0</v>
      </c>
      <c r="G64" s="206">
        <v>15.07</v>
      </c>
      <c r="H64" s="206">
        <v>0</v>
      </c>
      <c r="I64" s="206">
        <v>33.69</v>
      </c>
      <c r="J64" s="206">
        <v>0.72</v>
      </c>
      <c r="K64" s="206">
        <v>9.58</v>
      </c>
      <c r="L64" s="206">
        <v>6.28</v>
      </c>
      <c r="M64" s="206">
        <v>1.2</v>
      </c>
      <c r="N64" s="206">
        <v>-12.12</v>
      </c>
      <c r="O64" s="206">
        <v>2.75</v>
      </c>
      <c r="P64" s="206">
        <v>-19.91</v>
      </c>
      <c r="Q64" s="206">
        <v>10.029999999999999</v>
      </c>
      <c r="R64" s="206">
        <v>0.35</v>
      </c>
      <c r="S64" s="206">
        <v>0.43</v>
      </c>
      <c r="T64" s="206">
        <v>1.47</v>
      </c>
      <c r="U64" s="206">
        <v>1.55</v>
      </c>
      <c r="V64" s="206">
        <v>1.62</v>
      </c>
      <c r="W64" s="206">
        <v>0.76</v>
      </c>
      <c r="X64" s="206">
        <v>2.42</v>
      </c>
      <c r="Y64" s="206">
        <v>0</v>
      </c>
      <c r="Z64" s="206">
        <v>4.57</v>
      </c>
      <c r="AA64" s="206">
        <v>1.48</v>
      </c>
      <c r="AB64" s="206">
        <v>0</v>
      </c>
      <c r="AC64" s="206">
        <v>19.690000000000001</v>
      </c>
      <c r="AD64" s="206">
        <v>0</v>
      </c>
      <c r="AE64" s="206">
        <v>0</v>
      </c>
      <c r="AF64" s="206">
        <v>0</v>
      </c>
      <c r="AG64" s="206">
        <v>0</v>
      </c>
      <c r="AH64" s="206">
        <v>59.41</v>
      </c>
      <c r="AI64" s="206">
        <v>0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193.01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3.23</v>
      </c>
      <c r="E65" s="206">
        <v>0</v>
      </c>
      <c r="F65" s="206">
        <v>0</v>
      </c>
      <c r="G65" s="206">
        <v>15.07</v>
      </c>
      <c r="H65" s="206">
        <v>0</v>
      </c>
      <c r="I65" s="206">
        <v>33.69</v>
      </c>
      <c r="J65" s="206">
        <v>0.72</v>
      </c>
      <c r="K65" s="206">
        <v>9.58</v>
      </c>
      <c r="L65" s="206">
        <v>6.28</v>
      </c>
      <c r="M65" s="206">
        <v>1.2</v>
      </c>
      <c r="N65" s="206">
        <v>-12.12</v>
      </c>
      <c r="O65" s="206">
        <v>2.75</v>
      </c>
      <c r="P65" s="206">
        <v>-19.91</v>
      </c>
      <c r="Q65" s="206">
        <v>10.029999999999999</v>
      </c>
      <c r="R65" s="206">
        <v>0.35</v>
      </c>
      <c r="S65" s="206">
        <v>0.43</v>
      </c>
      <c r="T65" s="206">
        <v>1.47</v>
      </c>
      <c r="U65" s="206">
        <v>1.55</v>
      </c>
      <c r="V65" s="206">
        <v>2.79</v>
      </c>
      <c r="W65" s="206">
        <v>0.76</v>
      </c>
      <c r="X65" s="206">
        <v>2.42</v>
      </c>
      <c r="Y65" s="206">
        <v>0</v>
      </c>
      <c r="Z65" s="206">
        <v>4.57</v>
      </c>
      <c r="AA65" s="206">
        <v>1.48</v>
      </c>
      <c r="AB65" s="206">
        <v>0</v>
      </c>
      <c r="AC65" s="206">
        <v>19.690000000000001</v>
      </c>
      <c r="AD65" s="206">
        <v>0</v>
      </c>
      <c r="AE65" s="206">
        <v>0</v>
      </c>
      <c r="AF65" s="206">
        <v>0</v>
      </c>
      <c r="AG65" s="206">
        <v>0</v>
      </c>
      <c r="AH65" s="206">
        <v>59.41</v>
      </c>
      <c r="AI65" s="206">
        <v>0</v>
      </c>
      <c r="AJ65" s="206">
        <v>0</v>
      </c>
      <c r="AK65" s="206">
        <v>2.62</v>
      </c>
      <c r="AL65" s="206">
        <v>0</v>
      </c>
      <c r="AM65" s="206">
        <v>0</v>
      </c>
      <c r="AN65" s="206">
        <v>0</v>
      </c>
      <c r="AO65" s="206">
        <v>193.01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3.23</v>
      </c>
      <c r="E66" s="206">
        <v>0</v>
      </c>
      <c r="F66" s="206">
        <v>0</v>
      </c>
      <c r="G66" s="206">
        <v>15.07</v>
      </c>
      <c r="H66" s="206">
        <v>0</v>
      </c>
      <c r="I66" s="206">
        <v>33.69</v>
      </c>
      <c r="J66" s="206">
        <v>0.72</v>
      </c>
      <c r="K66" s="206">
        <v>9.58</v>
      </c>
      <c r="L66" s="206">
        <v>6.28</v>
      </c>
      <c r="M66" s="206">
        <v>1.2</v>
      </c>
      <c r="N66" s="206">
        <v>-12.12</v>
      </c>
      <c r="O66" s="206">
        <v>2.75</v>
      </c>
      <c r="P66" s="206">
        <v>-19.91</v>
      </c>
      <c r="Q66" s="206">
        <v>10.029999999999999</v>
      </c>
      <c r="R66" s="206">
        <v>0.35</v>
      </c>
      <c r="S66" s="206">
        <v>0.43</v>
      </c>
      <c r="T66" s="206">
        <v>1.47</v>
      </c>
      <c r="U66" s="206">
        <v>1.55</v>
      </c>
      <c r="V66" s="206">
        <v>2.79</v>
      </c>
      <c r="W66" s="206">
        <v>0.76</v>
      </c>
      <c r="X66" s="206">
        <v>2.42</v>
      </c>
      <c r="Y66" s="206">
        <v>0</v>
      </c>
      <c r="Z66" s="206">
        <v>4.57</v>
      </c>
      <c r="AA66" s="206">
        <v>1.48</v>
      </c>
      <c r="AB66" s="206">
        <v>0</v>
      </c>
      <c r="AC66" s="206">
        <v>19.690000000000001</v>
      </c>
      <c r="AD66" s="206">
        <v>0</v>
      </c>
      <c r="AE66" s="206">
        <v>0</v>
      </c>
      <c r="AF66" s="206">
        <v>0</v>
      </c>
      <c r="AG66" s="206">
        <v>0</v>
      </c>
      <c r="AH66" s="206">
        <v>59.41</v>
      </c>
      <c r="AI66" s="206">
        <v>0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193.01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3.23</v>
      </c>
      <c r="E67" s="206">
        <v>0</v>
      </c>
      <c r="F67" s="206">
        <v>0</v>
      </c>
      <c r="G67" s="206">
        <v>15.07</v>
      </c>
      <c r="H67" s="206">
        <v>0</v>
      </c>
      <c r="I67" s="206">
        <v>33.69</v>
      </c>
      <c r="J67" s="206">
        <v>0.72</v>
      </c>
      <c r="K67" s="206">
        <v>9.58</v>
      </c>
      <c r="L67" s="206">
        <v>6.28</v>
      </c>
      <c r="M67" s="206">
        <v>1.2</v>
      </c>
      <c r="N67" s="206">
        <v>1.94</v>
      </c>
      <c r="O67" s="206">
        <v>2.75</v>
      </c>
      <c r="P67" s="206">
        <v>0.09</v>
      </c>
      <c r="Q67" s="206">
        <v>10.029999999999999</v>
      </c>
      <c r="R67" s="206">
        <v>0.35</v>
      </c>
      <c r="S67" s="206">
        <v>0.43</v>
      </c>
      <c r="T67" s="206">
        <v>1.47</v>
      </c>
      <c r="U67" s="206">
        <v>1.55</v>
      </c>
      <c r="V67" s="206">
        <v>2.85</v>
      </c>
      <c r="W67" s="206">
        <v>0.76</v>
      </c>
      <c r="X67" s="206">
        <v>2.42</v>
      </c>
      <c r="Y67" s="206">
        <v>0</v>
      </c>
      <c r="Z67" s="206">
        <v>4.57</v>
      </c>
      <c r="AA67" s="206">
        <v>1.48</v>
      </c>
      <c r="AB67" s="206">
        <v>0</v>
      </c>
      <c r="AC67" s="206">
        <v>19.690000000000001</v>
      </c>
      <c r="AD67" s="206">
        <v>0</v>
      </c>
      <c r="AE67" s="206">
        <v>0</v>
      </c>
      <c r="AF67" s="206">
        <v>0</v>
      </c>
      <c r="AG67" s="206">
        <v>0</v>
      </c>
      <c r="AH67" s="206">
        <v>59.41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193.01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3.23</v>
      </c>
      <c r="E68" s="206">
        <v>0</v>
      </c>
      <c r="F68" s="206">
        <v>0</v>
      </c>
      <c r="G68" s="206">
        <v>15.07</v>
      </c>
      <c r="H68" s="206">
        <v>0</v>
      </c>
      <c r="I68" s="206">
        <v>33.69</v>
      </c>
      <c r="J68" s="206">
        <v>0.72</v>
      </c>
      <c r="K68" s="206">
        <v>9.58</v>
      </c>
      <c r="L68" s="206">
        <v>6.28</v>
      </c>
      <c r="M68" s="206">
        <v>1.2</v>
      </c>
      <c r="N68" s="206">
        <v>1.94</v>
      </c>
      <c r="O68" s="206">
        <v>2.75</v>
      </c>
      <c r="P68" s="206">
        <v>0.09</v>
      </c>
      <c r="Q68" s="206">
        <v>10.029999999999999</v>
      </c>
      <c r="R68" s="206">
        <v>0.35</v>
      </c>
      <c r="S68" s="206">
        <v>0.43</v>
      </c>
      <c r="T68" s="206">
        <v>1.47</v>
      </c>
      <c r="U68" s="206">
        <v>1.55</v>
      </c>
      <c r="V68" s="206">
        <v>2.85</v>
      </c>
      <c r="W68" s="206">
        <v>0.76</v>
      </c>
      <c r="X68" s="206">
        <v>2.42</v>
      </c>
      <c r="Y68" s="206">
        <v>0</v>
      </c>
      <c r="Z68" s="206">
        <v>4.57</v>
      </c>
      <c r="AA68" s="206">
        <v>1.48</v>
      </c>
      <c r="AB68" s="206">
        <v>0</v>
      </c>
      <c r="AC68" s="206">
        <v>19.690000000000001</v>
      </c>
      <c r="AD68" s="206">
        <v>0</v>
      </c>
      <c r="AE68" s="206">
        <v>0</v>
      </c>
      <c r="AF68" s="206">
        <v>0</v>
      </c>
      <c r="AG68" s="206">
        <v>0</v>
      </c>
      <c r="AH68" s="206">
        <v>59.41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193.01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3.23</v>
      </c>
      <c r="E69" s="206">
        <v>0</v>
      </c>
      <c r="F69" s="206">
        <v>0</v>
      </c>
      <c r="G69" s="206">
        <v>15.07</v>
      </c>
      <c r="H69" s="206">
        <v>0</v>
      </c>
      <c r="I69" s="206">
        <v>33.69</v>
      </c>
      <c r="J69" s="206">
        <v>0.72</v>
      </c>
      <c r="K69" s="206">
        <v>9.58</v>
      </c>
      <c r="L69" s="206">
        <v>6.28</v>
      </c>
      <c r="M69" s="206">
        <v>1.2</v>
      </c>
      <c r="N69" s="206">
        <v>1.94</v>
      </c>
      <c r="O69" s="206">
        <v>2.75</v>
      </c>
      <c r="P69" s="206">
        <v>0.1</v>
      </c>
      <c r="Q69" s="206">
        <v>10.029999999999999</v>
      </c>
      <c r="R69" s="206">
        <v>0.35</v>
      </c>
      <c r="S69" s="206">
        <v>0.43</v>
      </c>
      <c r="T69" s="206">
        <v>1.47</v>
      </c>
      <c r="U69" s="206">
        <v>1.55</v>
      </c>
      <c r="V69" s="206">
        <v>2.93</v>
      </c>
      <c r="W69" s="206">
        <v>0.76</v>
      </c>
      <c r="X69" s="206">
        <v>2.42</v>
      </c>
      <c r="Y69" s="206">
        <v>0</v>
      </c>
      <c r="Z69" s="206">
        <v>4.57</v>
      </c>
      <c r="AA69" s="206">
        <v>1.48</v>
      </c>
      <c r="AB69" s="206">
        <v>0</v>
      </c>
      <c r="AC69" s="206">
        <v>19.690000000000001</v>
      </c>
      <c r="AD69" s="206">
        <v>0</v>
      </c>
      <c r="AE69" s="206">
        <v>0</v>
      </c>
      <c r="AF69" s="206">
        <v>0</v>
      </c>
      <c r="AG69" s="206">
        <v>0</v>
      </c>
      <c r="AH69" s="206">
        <v>59.41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193.01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3.23</v>
      </c>
      <c r="E70" s="206">
        <v>0</v>
      </c>
      <c r="F70" s="206">
        <v>0</v>
      </c>
      <c r="G70" s="206">
        <v>15.07</v>
      </c>
      <c r="H70" s="206">
        <v>0</v>
      </c>
      <c r="I70" s="206">
        <v>33.69</v>
      </c>
      <c r="J70" s="206">
        <v>0.72</v>
      </c>
      <c r="K70" s="206">
        <v>9.58</v>
      </c>
      <c r="L70" s="206">
        <v>6.28</v>
      </c>
      <c r="M70" s="206">
        <v>1.2</v>
      </c>
      <c r="N70" s="206">
        <v>1.94</v>
      </c>
      <c r="O70" s="206">
        <v>2.75</v>
      </c>
      <c r="P70" s="206">
        <v>0.1</v>
      </c>
      <c r="Q70" s="206">
        <v>10.029999999999999</v>
      </c>
      <c r="R70" s="206">
        <v>0.35</v>
      </c>
      <c r="S70" s="206">
        <v>0.43</v>
      </c>
      <c r="T70" s="206">
        <v>1.47</v>
      </c>
      <c r="U70" s="206">
        <v>1.55</v>
      </c>
      <c r="V70" s="206">
        <v>2.93</v>
      </c>
      <c r="W70" s="206">
        <v>0.76</v>
      </c>
      <c r="X70" s="206">
        <v>2.42</v>
      </c>
      <c r="Y70" s="206">
        <v>0</v>
      </c>
      <c r="Z70" s="206">
        <v>4.57</v>
      </c>
      <c r="AA70" s="206">
        <v>1.48</v>
      </c>
      <c r="AB70" s="206">
        <v>0</v>
      </c>
      <c r="AC70" s="206">
        <v>19.690000000000001</v>
      </c>
      <c r="AD70" s="206">
        <v>0</v>
      </c>
      <c r="AE70" s="206">
        <v>0</v>
      </c>
      <c r="AF70" s="206">
        <v>0</v>
      </c>
      <c r="AG70" s="206">
        <v>0</v>
      </c>
      <c r="AH70" s="206">
        <v>59.41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193.01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3.23</v>
      </c>
      <c r="E71" s="206">
        <v>0</v>
      </c>
      <c r="F71" s="206">
        <v>0</v>
      </c>
      <c r="G71" s="206">
        <v>15.12</v>
      </c>
      <c r="H71" s="206">
        <v>0</v>
      </c>
      <c r="I71" s="206">
        <v>33.69</v>
      </c>
      <c r="J71" s="206">
        <v>0.72</v>
      </c>
      <c r="K71" s="206">
        <v>9.58</v>
      </c>
      <c r="L71" s="206">
        <v>6.28</v>
      </c>
      <c r="M71" s="206">
        <v>1.2</v>
      </c>
      <c r="N71" s="206">
        <v>1.94</v>
      </c>
      <c r="O71" s="206">
        <v>2.75</v>
      </c>
      <c r="P71" s="206">
        <v>0.1</v>
      </c>
      <c r="Q71" s="206">
        <v>10.029999999999999</v>
      </c>
      <c r="R71" s="206">
        <v>0.35</v>
      </c>
      <c r="S71" s="206">
        <v>0.43</v>
      </c>
      <c r="T71" s="206">
        <v>1.47</v>
      </c>
      <c r="U71" s="206">
        <v>1.55</v>
      </c>
      <c r="V71" s="206">
        <v>2.93</v>
      </c>
      <c r="W71" s="206">
        <v>0.76</v>
      </c>
      <c r="X71" s="206">
        <v>2.42</v>
      </c>
      <c r="Y71" s="206">
        <v>0</v>
      </c>
      <c r="Z71" s="206">
        <v>4.57</v>
      </c>
      <c r="AA71" s="206">
        <v>1.48</v>
      </c>
      <c r="AB71" s="206">
        <v>0</v>
      </c>
      <c r="AC71" s="206">
        <v>19.690000000000001</v>
      </c>
      <c r="AD71" s="206">
        <v>0</v>
      </c>
      <c r="AE71" s="206">
        <v>0</v>
      </c>
      <c r="AF71" s="206">
        <v>0</v>
      </c>
      <c r="AG71" s="206">
        <v>0</v>
      </c>
      <c r="AH71" s="206">
        <v>59.41</v>
      </c>
      <c r="AI71" s="206">
        <v>0</v>
      </c>
      <c r="AJ71" s="206">
        <v>0</v>
      </c>
      <c r="AK71" s="206">
        <v>24.62</v>
      </c>
      <c r="AL71" s="206">
        <v>0</v>
      </c>
      <c r="AM71" s="206">
        <v>0</v>
      </c>
      <c r="AN71" s="206">
        <v>0</v>
      </c>
      <c r="AO71" s="206">
        <v>193.01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3.23</v>
      </c>
      <c r="E72" s="206">
        <v>0</v>
      </c>
      <c r="F72" s="206">
        <v>0</v>
      </c>
      <c r="G72" s="206">
        <v>15.12</v>
      </c>
      <c r="H72" s="206">
        <v>0</v>
      </c>
      <c r="I72" s="206">
        <v>33.69</v>
      </c>
      <c r="J72" s="206">
        <v>0.72</v>
      </c>
      <c r="K72" s="206">
        <v>9.58</v>
      </c>
      <c r="L72" s="206">
        <v>6.28</v>
      </c>
      <c r="M72" s="206">
        <v>1.2</v>
      </c>
      <c r="N72" s="206">
        <v>1.94</v>
      </c>
      <c r="O72" s="206">
        <v>2.75</v>
      </c>
      <c r="P72" s="206">
        <v>0.1</v>
      </c>
      <c r="Q72" s="206">
        <v>10.029999999999999</v>
      </c>
      <c r="R72" s="206">
        <v>0.35</v>
      </c>
      <c r="S72" s="206">
        <v>0.43</v>
      </c>
      <c r="T72" s="206">
        <v>1.47</v>
      </c>
      <c r="U72" s="206">
        <v>1.55</v>
      </c>
      <c r="V72" s="206">
        <v>2.93</v>
      </c>
      <c r="W72" s="206">
        <v>0.76</v>
      </c>
      <c r="X72" s="206">
        <v>2.42</v>
      </c>
      <c r="Y72" s="206">
        <v>0</v>
      </c>
      <c r="Z72" s="206">
        <v>4.57</v>
      </c>
      <c r="AA72" s="206">
        <v>1.48</v>
      </c>
      <c r="AB72" s="206">
        <v>0</v>
      </c>
      <c r="AC72" s="206">
        <v>19.690000000000001</v>
      </c>
      <c r="AD72" s="206">
        <v>0</v>
      </c>
      <c r="AE72" s="206">
        <v>0</v>
      </c>
      <c r="AF72" s="206">
        <v>0</v>
      </c>
      <c r="AG72" s="206">
        <v>0</v>
      </c>
      <c r="AH72" s="206">
        <v>59.41</v>
      </c>
      <c r="AI72" s="206">
        <v>0</v>
      </c>
      <c r="AJ72" s="206">
        <v>0</v>
      </c>
      <c r="AK72" s="206">
        <v>24.62</v>
      </c>
      <c r="AL72" s="206">
        <v>0</v>
      </c>
      <c r="AM72" s="206">
        <v>0</v>
      </c>
      <c r="AN72" s="206">
        <v>0</v>
      </c>
      <c r="AO72" s="206">
        <v>193.01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3.23</v>
      </c>
      <c r="E73" s="206">
        <v>0</v>
      </c>
      <c r="F73" s="206">
        <v>0</v>
      </c>
      <c r="G73" s="206">
        <v>15.12</v>
      </c>
      <c r="H73" s="206">
        <v>0</v>
      </c>
      <c r="I73" s="206">
        <v>33.69</v>
      </c>
      <c r="J73" s="206">
        <v>0.72</v>
      </c>
      <c r="K73" s="206">
        <v>9.58</v>
      </c>
      <c r="L73" s="206">
        <v>6.28</v>
      </c>
      <c r="M73" s="206">
        <v>1.2</v>
      </c>
      <c r="N73" s="206">
        <v>1.94</v>
      </c>
      <c r="O73" s="206">
        <v>2.75</v>
      </c>
      <c r="P73" s="206">
        <v>0.1</v>
      </c>
      <c r="Q73" s="206">
        <v>10.029999999999999</v>
      </c>
      <c r="R73" s="206">
        <v>0.35</v>
      </c>
      <c r="S73" s="206">
        <v>0.43</v>
      </c>
      <c r="T73" s="206">
        <v>1.47</v>
      </c>
      <c r="U73" s="206">
        <v>1.55</v>
      </c>
      <c r="V73" s="206">
        <v>2.93</v>
      </c>
      <c r="W73" s="206">
        <v>0.76</v>
      </c>
      <c r="X73" s="206">
        <v>2.42</v>
      </c>
      <c r="Y73" s="206">
        <v>0</v>
      </c>
      <c r="Z73" s="206">
        <v>4.57</v>
      </c>
      <c r="AA73" s="206">
        <v>1.48</v>
      </c>
      <c r="AB73" s="206">
        <v>0</v>
      </c>
      <c r="AC73" s="206">
        <v>19.690000000000001</v>
      </c>
      <c r="AD73" s="206">
        <v>0</v>
      </c>
      <c r="AE73" s="206">
        <v>0</v>
      </c>
      <c r="AF73" s="206">
        <v>0</v>
      </c>
      <c r="AG73" s="206">
        <v>0</v>
      </c>
      <c r="AH73" s="206">
        <v>59.41</v>
      </c>
      <c r="AI73" s="206">
        <v>0</v>
      </c>
      <c r="AJ73" s="206">
        <v>0</v>
      </c>
      <c r="AK73" s="206">
        <v>24.62</v>
      </c>
      <c r="AL73" s="206">
        <v>0</v>
      </c>
      <c r="AM73" s="206">
        <v>0</v>
      </c>
      <c r="AN73" s="206">
        <v>0</v>
      </c>
      <c r="AO73" s="206">
        <v>193.01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3.23</v>
      </c>
      <c r="E74" s="206">
        <v>0</v>
      </c>
      <c r="F74" s="206">
        <v>0</v>
      </c>
      <c r="G74" s="206">
        <v>15.12</v>
      </c>
      <c r="H74" s="206">
        <v>0</v>
      </c>
      <c r="I74" s="206">
        <v>33.69</v>
      </c>
      <c r="J74" s="206">
        <v>0.72</v>
      </c>
      <c r="K74" s="206">
        <v>9.58</v>
      </c>
      <c r="L74" s="206">
        <v>6.28</v>
      </c>
      <c r="M74" s="206">
        <v>1.2</v>
      </c>
      <c r="N74" s="206">
        <v>1.94</v>
      </c>
      <c r="O74" s="206">
        <v>2.75</v>
      </c>
      <c r="P74" s="206">
        <v>0.1</v>
      </c>
      <c r="Q74" s="206">
        <v>10.029999999999999</v>
      </c>
      <c r="R74" s="206">
        <v>0.35</v>
      </c>
      <c r="S74" s="206">
        <v>0.43</v>
      </c>
      <c r="T74" s="206">
        <v>1.47</v>
      </c>
      <c r="U74" s="206">
        <v>1.55</v>
      </c>
      <c r="V74" s="206">
        <v>2.93</v>
      </c>
      <c r="W74" s="206">
        <v>0.76</v>
      </c>
      <c r="X74" s="206">
        <v>2.42</v>
      </c>
      <c r="Y74" s="206">
        <v>0</v>
      </c>
      <c r="Z74" s="206">
        <v>4.57</v>
      </c>
      <c r="AA74" s="206">
        <v>1.48</v>
      </c>
      <c r="AB74" s="206">
        <v>0</v>
      </c>
      <c r="AC74" s="206">
        <v>19.690000000000001</v>
      </c>
      <c r="AD74" s="206">
        <v>0</v>
      </c>
      <c r="AE74" s="206">
        <v>0</v>
      </c>
      <c r="AF74" s="206">
        <v>0</v>
      </c>
      <c r="AG74" s="206">
        <v>0</v>
      </c>
      <c r="AH74" s="206">
        <v>59.41</v>
      </c>
      <c r="AI74" s="206">
        <v>0</v>
      </c>
      <c r="AJ74" s="206">
        <v>0</v>
      </c>
      <c r="AK74" s="206">
        <v>24.62</v>
      </c>
      <c r="AL74" s="206">
        <v>0</v>
      </c>
      <c r="AM74" s="206">
        <v>0</v>
      </c>
      <c r="AN74" s="206">
        <v>0</v>
      </c>
      <c r="AO74" s="206">
        <v>193.01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3.23</v>
      </c>
      <c r="E75" s="206">
        <v>0</v>
      </c>
      <c r="F75" s="206">
        <v>0</v>
      </c>
      <c r="G75" s="206">
        <v>15.12</v>
      </c>
      <c r="H75" s="206">
        <v>0</v>
      </c>
      <c r="I75" s="206">
        <v>33.69</v>
      </c>
      <c r="J75" s="206">
        <v>0.72</v>
      </c>
      <c r="K75" s="206">
        <v>9.58</v>
      </c>
      <c r="L75" s="206">
        <v>6.28</v>
      </c>
      <c r="M75" s="206">
        <v>1.2</v>
      </c>
      <c r="N75" s="206">
        <v>1.94</v>
      </c>
      <c r="O75" s="206">
        <v>2.75</v>
      </c>
      <c r="P75" s="206">
        <v>0.1</v>
      </c>
      <c r="Q75" s="206">
        <v>10.029999999999999</v>
      </c>
      <c r="R75" s="206">
        <v>0.35</v>
      </c>
      <c r="S75" s="206">
        <v>0.43</v>
      </c>
      <c r="T75" s="206">
        <v>1.47</v>
      </c>
      <c r="U75" s="206">
        <v>1.55</v>
      </c>
      <c r="V75" s="206">
        <v>2.93</v>
      </c>
      <c r="W75" s="206">
        <v>0.76</v>
      </c>
      <c r="X75" s="206">
        <v>2.42</v>
      </c>
      <c r="Y75" s="206">
        <v>0</v>
      </c>
      <c r="Z75" s="206">
        <v>4.57</v>
      </c>
      <c r="AA75" s="206">
        <v>1.48</v>
      </c>
      <c r="AB75" s="206">
        <v>0</v>
      </c>
      <c r="AC75" s="206">
        <v>19.690000000000001</v>
      </c>
      <c r="AD75" s="206">
        <v>0</v>
      </c>
      <c r="AE75" s="206">
        <v>0</v>
      </c>
      <c r="AF75" s="206">
        <v>0</v>
      </c>
      <c r="AG75" s="206">
        <v>0</v>
      </c>
      <c r="AH75" s="206">
        <v>59.41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199.23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3.23</v>
      </c>
      <c r="E76" s="206">
        <v>0</v>
      </c>
      <c r="F76" s="206">
        <v>0</v>
      </c>
      <c r="G76" s="206">
        <v>15.12</v>
      </c>
      <c r="H76" s="206">
        <v>0</v>
      </c>
      <c r="I76" s="206">
        <v>33.69</v>
      </c>
      <c r="J76" s="206">
        <v>0.72</v>
      </c>
      <c r="K76" s="206">
        <v>9.58</v>
      </c>
      <c r="L76" s="206">
        <v>6.28</v>
      </c>
      <c r="M76" s="206">
        <v>1.2</v>
      </c>
      <c r="N76" s="206">
        <v>1.94</v>
      </c>
      <c r="O76" s="206">
        <v>2.75</v>
      </c>
      <c r="P76" s="206">
        <v>0.1</v>
      </c>
      <c r="Q76" s="206">
        <v>10.029999999999999</v>
      </c>
      <c r="R76" s="206">
        <v>0.35</v>
      </c>
      <c r="S76" s="206">
        <v>0.43</v>
      </c>
      <c r="T76" s="206">
        <v>1.47</v>
      </c>
      <c r="U76" s="206">
        <v>1.55</v>
      </c>
      <c r="V76" s="206">
        <v>2.93</v>
      </c>
      <c r="W76" s="206">
        <v>0.76</v>
      </c>
      <c r="X76" s="206">
        <v>2.42</v>
      </c>
      <c r="Y76" s="206">
        <v>0</v>
      </c>
      <c r="Z76" s="206">
        <v>4.57</v>
      </c>
      <c r="AA76" s="206">
        <v>1.48</v>
      </c>
      <c r="AB76" s="206">
        <v>0</v>
      </c>
      <c r="AC76" s="206">
        <v>19.690000000000001</v>
      </c>
      <c r="AD76" s="206">
        <v>0</v>
      </c>
      <c r="AE76" s="206">
        <v>0</v>
      </c>
      <c r="AF76" s="206">
        <v>0</v>
      </c>
      <c r="AG76" s="206">
        <v>0</v>
      </c>
      <c r="AH76" s="206">
        <v>59.41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199.23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3.23</v>
      </c>
      <c r="E77" s="206">
        <v>0</v>
      </c>
      <c r="F77" s="206">
        <v>0</v>
      </c>
      <c r="G77" s="206">
        <v>15.12</v>
      </c>
      <c r="H77" s="206">
        <v>0</v>
      </c>
      <c r="I77" s="206">
        <v>33.69</v>
      </c>
      <c r="J77" s="206">
        <v>0.72</v>
      </c>
      <c r="K77" s="206">
        <v>9.58</v>
      </c>
      <c r="L77" s="206">
        <v>6.28</v>
      </c>
      <c r="M77" s="206">
        <v>1.2</v>
      </c>
      <c r="N77" s="206">
        <v>1.94</v>
      </c>
      <c r="O77" s="206">
        <v>2.75</v>
      </c>
      <c r="P77" s="206">
        <v>0.1</v>
      </c>
      <c r="Q77" s="206">
        <v>10.029999999999999</v>
      </c>
      <c r="R77" s="206">
        <v>0.35</v>
      </c>
      <c r="S77" s="206">
        <v>0.43</v>
      </c>
      <c r="T77" s="206">
        <v>1.47</v>
      </c>
      <c r="U77" s="206">
        <v>1.55</v>
      </c>
      <c r="V77" s="206">
        <v>2.93</v>
      </c>
      <c r="W77" s="206">
        <v>0.76</v>
      </c>
      <c r="X77" s="206">
        <v>2.42</v>
      </c>
      <c r="Y77" s="206">
        <v>0</v>
      </c>
      <c r="Z77" s="206">
        <v>4.57</v>
      </c>
      <c r="AA77" s="206">
        <v>1.48</v>
      </c>
      <c r="AB77" s="206">
        <v>0</v>
      </c>
      <c r="AC77" s="206">
        <v>19.690000000000001</v>
      </c>
      <c r="AD77" s="206">
        <v>0</v>
      </c>
      <c r="AE77" s="206">
        <v>0</v>
      </c>
      <c r="AF77" s="206">
        <v>0</v>
      </c>
      <c r="AG77" s="206">
        <v>0</v>
      </c>
      <c r="AH77" s="206">
        <v>59.41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199.23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3.23</v>
      </c>
      <c r="E78" s="206">
        <v>0</v>
      </c>
      <c r="F78" s="206">
        <v>0</v>
      </c>
      <c r="G78" s="206">
        <v>15.12</v>
      </c>
      <c r="H78" s="206">
        <v>0</v>
      </c>
      <c r="I78" s="206">
        <v>33.69</v>
      </c>
      <c r="J78" s="206">
        <v>0.72</v>
      </c>
      <c r="K78" s="206">
        <v>9.58</v>
      </c>
      <c r="L78" s="206">
        <v>6.28</v>
      </c>
      <c r="M78" s="206">
        <v>1.2</v>
      </c>
      <c r="N78" s="206">
        <v>1.94</v>
      </c>
      <c r="O78" s="206">
        <v>2.75</v>
      </c>
      <c r="P78" s="206">
        <v>0.1</v>
      </c>
      <c r="Q78" s="206">
        <v>10.029999999999999</v>
      </c>
      <c r="R78" s="206">
        <v>0.35</v>
      </c>
      <c r="S78" s="206">
        <v>0.43</v>
      </c>
      <c r="T78" s="206">
        <v>1.47</v>
      </c>
      <c r="U78" s="206">
        <v>1.55</v>
      </c>
      <c r="V78" s="206">
        <v>2.93</v>
      </c>
      <c r="W78" s="206">
        <v>0.76</v>
      </c>
      <c r="X78" s="206">
        <v>2.42</v>
      </c>
      <c r="Y78" s="206">
        <v>0</v>
      </c>
      <c r="Z78" s="206">
        <v>4.57</v>
      </c>
      <c r="AA78" s="206">
        <v>1.48</v>
      </c>
      <c r="AB78" s="206">
        <v>0</v>
      </c>
      <c r="AC78" s="206">
        <v>19.690000000000001</v>
      </c>
      <c r="AD78" s="206">
        <v>0</v>
      </c>
      <c r="AE78" s="206">
        <v>0</v>
      </c>
      <c r="AF78" s="206">
        <v>0</v>
      </c>
      <c r="AG78" s="206">
        <v>0</v>
      </c>
      <c r="AH78" s="206">
        <v>59.41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199.23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3.23</v>
      </c>
      <c r="E79" s="206">
        <v>0</v>
      </c>
      <c r="F79" s="206">
        <v>0</v>
      </c>
      <c r="G79" s="206">
        <v>15.17</v>
      </c>
      <c r="H79" s="206">
        <v>0</v>
      </c>
      <c r="I79" s="206">
        <v>33.69</v>
      </c>
      <c r="J79" s="206">
        <v>0.72</v>
      </c>
      <c r="K79" s="206">
        <v>9.58</v>
      </c>
      <c r="L79" s="206">
        <v>6.28</v>
      </c>
      <c r="M79" s="206">
        <v>1.2</v>
      </c>
      <c r="N79" s="206">
        <v>1.94</v>
      </c>
      <c r="O79" s="206">
        <v>2.75</v>
      </c>
      <c r="P79" s="206">
        <v>0.1</v>
      </c>
      <c r="Q79" s="206">
        <v>10.029999999999999</v>
      </c>
      <c r="R79" s="206">
        <v>0.35</v>
      </c>
      <c r="S79" s="206">
        <v>0.43</v>
      </c>
      <c r="T79" s="206">
        <v>1.47</v>
      </c>
      <c r="U79" s="206">
        <v>1.55</v>
      </c>
      <c r="V79" s="206">
        <v>2.93</v>
      </c>
      <c r="W79" s="206">
        <v>0.76</v>
      </c>
      <c r="X79" s="206">
        <v>2.42</v>
      </c>
      <c r="Y79" s="206">
        <v>0</v>
      </c>
      <c r="Z79" s="206">
        <v>4.57</v>
      </c>
      <c r="AA79" s="206">
        <v>1.48</v>
      </c>
      <c r="AB79" s="206">
        <v>0</v>
      </c>
      <c r="AC79" s="206">
        <v>19.690000000000001</v>
      </c>
      <c r="AD79" s="206">
        <v>0</v>
      </c>
      <c r="AE79" s="206">
        <v>0</v>
      </c>
      <c r="AF79" s="206">
        <v>0</v>
      </c>
      <c r="AG79" s="206">
        <v>0</v>
      </c>
      <c r="AH79" s="206">
        <v>59.41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199.23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3.23</v>
      </c>
      <c r="E80" s="206">
        <v>0</v>
      </c>
      <c r="F80" s="206">
        <v>0</v>
      </c>
      <c r="G80" s="206">
        <v>15.17</v>
      </c>
      <c r="H80" s="206">
        <v>0</v>
      </c>
      <c r="I80" s="206">
        <v>33.69</v>
      </c>
      <c r="J80" s="206">
        <v>0.72</v>
      </c>
      <c r="K80" s="206">
        <v>9.58</v>
      </c>
      <c r="L80" s="206">
        <v>6.28</v>
      </c>
      <c r="M80" s="206">
        <v>1.2</v>
      </c>
      <c r="N80" s="206">
        <v>1.94</v>
      </c>
      <c r="O80" s="206">
        <v>2.75</v>
      </c>
      <c r="P80" s="206">
        <v>0.1</v>
      </c>
      <c r="Q80" s="206">
        <v>10.029999999999999</v>
      </c>
      <c r="R80" s="206">
        <v>0.35</v>
      </c>
      <c r="S80" s="206">
        <v>0.43</v>
      </c>
      <c r="T80" s="206">
        <v>1.47</v>
      </c>
      <c r="U80" s="206">
        <v>1.55</v>
      </c>
      <c r="V80" s="206">
        <v>2.93</v>
      </c>
      <c r="W80" s="206">
        <v>0.76</v>
      </c>
      <c r="X80" s="206">
        <v>2.42</v>
      </c>
      <c r="Y80" s="206">
        <v>0</v>
      </c>
      <c r="Z80" s="206">
        <v>4.57</v>
      </c>
      <c r="AA80" s="206">
        <v>1.48</v>
      </c>
      <c r="AB80" s="206">
        <v>0</v>
      </c>
      <c r="AC80" s="206">
        <v>19.690000000000001</v>
      </c>
      <c r="AD80" s="206">
        <v>0</v>
      </c>
      <c r="AE80" s="206">
        <v>0</v>
      </c>
      <c r="AF80" s="206">
        <v>0</v>
      </c>
      <c r="AG80" s="206">
        <v>0</v>
      </c>
      <c r="AH80" s="206">
        <v>59.41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199.23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3.23</v>
      </c>
      <c r="E81" s="206">
        <v>0</v>
      </c>
      <c r="F81" s="206">
        <v>0</v>
      </c>
      <c r="G81" s="206">
        <v>15.17</v>
      </c>
      <c r="H81" s="206">
        <v>0</v>
      </c>
      <c r="I81" s="206">
        <v>33.69</v>
      </c>
      <c r="J81" s="206">
        <v>0.72</v>
      </c>
      <c r="K81" s="206">
        <v>9.58</v>
      </c>
      <c r="L81" s="206">
        <v>6.28</v>
      </c>
      <c r="M81" s="206">
        <v>1.2</v>
      </c>
      <c r="N81" s="206">
        <v>1.94</v>
      </c>
      <c r="O81" s="206">
        <v>2.75</v>
      </c>
      <c r="P81" s="206">
        <v>0.92</v>
      </c>
      <c r="Q81" s="206">
        <v>10.029999999999999</v>
      </c>
      <c r="R81" s="206">
        <v>0.35</v>
      </c>
      <c r="S81" s="206">
        <v>0.43</v>
      </c>
      <c r="T81" s="206">
        <v>1.47</v>
      </c>
      <c r="U81" s="206">
        <v>1.55</v>
      </c>
      <c r="V81" s="206">
        <v>2.85</v>
      </c>
      <c r="W81" s="206">
        <v>0.76</v>
      </c>
      <c r="X81" s="206">
        <v>2.42</v>
      </c>
      <c r="Y81" s="206">
        <v>0</v>
      </c>
      <c r="Z81" s="206">
        <v>4.57</v>
      </c>
      <c r="AA81" s="206">
        <v>1.48</v>
      </c>
      <c r="AB81" s="206">
        <v>0</v>
      </c>
      <c r="AC81" s="206">
        <v>19.690000000000001</v>
      </c>
      <c r="AD81" s="206">
        <v>0</v>
      </c>
      <c r="AE81" s="206">
        <v>0</v>
      </c>
      <c r="AF81" s="206">
        <v>0</v>
      </c>
      <c r="AG81" s="206">
        <v>0</v>
      </c>
      <c r="AH81" s="206">
        <v>59.41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199.23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3.23</v>
      </c>
      <c r="E82" s="206">
        <v>0</v>
      </c>
      <c r="F82" s="206">
        <v>0</v>
      </c>
      <c r="G82" s="206">
        <v>15.17</v>
      </c>
      <c r="H82" s="206">
        <v>0</v>
      </c>
      <c r="I82" s="206">
        <v>33.69</v>
      </c>
      <c r="J82" s="206">
        <v>0.72</v>
      </c>
      <c r="K82" s="206">
        <v>9.58</v>
      </c>
      <c r="L82" s="206">
        <v>6.28</v>
      </c>
      <c r="M82" s="206">
        <v>1.2</v>
      </c>
      <c r="N82" s="206">
        <v>1.94</v>
      </c>
      <c r="O82" s="206">
        <v>2.75</v>
      </c>
      <c r="P82" s="206">
        <v>0.92</v>
      </c>
      <c r="Q82" s="206">
        <v>10.029999999999999</v>
      </c>
      <c r="R82" s="206">
        <v>0.35</v>
      </c>
      <c r="S82" s="206">
        <v>0.43</v>
      </c>
      <c r="T82" s="206">
        <v>1.47</v>
      </c>
      <c r="U82" s="206">
        <v>1.55</v>
      </c>
      <c r="V82" s="206">
        <v>2.85</v>
      </c>
      <c r="W82" s="206">
        <v>0.76</v>
      </c>
      <c r="X82" s="206">
        <v>2.42</v>
      </c>
      <c r="Y82" s="206">
        <v>0</v>
      </c>
      <c r="Z82" s="206">
        <v>4.57</v>
      </c>
      <c r="AA82" s="206">
        <v>1.48</v>
      </c>
      <c r="AB82" s="206">
        <v>0</v>
      </c>
      <c r="AC82" s="206">
        <v>19.690000000000001</v>
      </c>
      <c r="AD82" s="206">
        <v>0</v>
      </c>
      <c r="AE82" s="206">
        <v>0</v>
      </c>
      <c r="AF82" s="206">
        <v>0</v>
      </c>
      <c r="AG82" s="206">
        <v>0</v>
      </c>
      <c r="AH82" s="206">
        <v>59.41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199.23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3.23</v>
      </c>
      <c r="E83" s="206">
        <v>0</v>
      </c>
      <c r="F83" s="206">
        <v>0</v>
      </c>
      <c r="G83" s="206">
        <v>15.26</v>
      </c>
      <c r="H83" s="206">
        <v>0</v>
      </c>
      <c r="I83" s="206">
        <v>33.69</v>
      </c>
      <c r="J83" s="206">
        <v>0.72</v>
      </c>
      <c r="K83" s="206">
        <v>9.58</v>
      </c>
      <c r="L83" s="206">
        <v>6.28</v>
      </c>
      <c r="M83" s="206">
        <v>1.2</v>
      </c>
      <c r="N83" s="206">
        <v>1.94</v>
      </c>
      <c r="O83" s="206">
        <v>2.75</v>
      </c>
      <c r="P83" s="206">
        <v>0.92</v>
      </c>
      <c r="Q83" s="206">
        <v>10.029999999999999</v>
      </c>
      <c r="R83" s="206">
        <v>0.35</v>
      </c>
      <c r="S83" s="206">
        <v>0.43</v>
      </c>
      <c r="T83" s="206">
        <v>1.47</v>
      </c>
      <c r="U83" s="206">
        <v>1.55</v>
      </c>
      <c r="V83" s="206">
        <v>2.83</v>
      </c>
      <c r="W83" s="206">
        <v>2.3199999999999998</v>
      </c>
      <c r="X83" s="206">
        <v>2.42</v>
      </c>
      <c r="Y83" s="206">
        <v>0</v>
      </c>
      <c r="Z83" s="206">
        <v>4.57</v>
      </c>
      <c r="AA83" s="206">
        <v>1.48</v>
      </c>
      <c r="AB83" s="206">
        <v>0</v>
      </c>
      <c r="AC83" s="206">
        <v>19.690000000000001</v>
      </c>
      <c r="AD83" s="206">
        <v>0</v>
      </c>
      <c r="AE83" s="206">
        <v>0</v>
      </c>
      <c r="AF83" s="206">
        <v>0</v>
      </c>
      <c r="AG83" s="206">
        <v>0</v>
      </c>
      <c r="AH83" s="206">
        <v>59.41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199.23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3.23</v>
      </c>
      <c r="E84" s="206">
        <v>0</v>
      </c>
      <c r="F84" s="206">
        <v>0</v>
      </c>
      <c r="G84" s="206">
        <v>15.26</v>
      </c>
      <c r="H84" s="206">
        <v>0</v>
      </c>
      <c r="I84" s="206">
        <v>33.69</v>
      </c>
      <c r="J84" s="206">
        <v>0.72</v>
      </c>
      <c r="K84" s="206">
        <v>9.58</v>
      </c>
      <c r="L84" s="206">
        <v>6.28</v>
      </c>
      <c r="M84" s="206">
        <v>1.2</v>
      </c>
      <c r="N84" s="206">
        <v>1.94</v>
      </c>
      <c r="O84" s="206">
        <v>2.75</v>
      </c>
      <c r="P84" s="206">
        <v>0.92</v>
      </c>
      <c r="Q84" s="206">
        <v>10.029999999999999</v>
      </c>
      <c r="R84" s="206">
        <v>0.35</v>
      </c>
      <c r="S84" s="206">
        <v>0.43</v>
      </c>
      <c r="T84" s="206">
        <v>1.47</v>
      </c>
      <c r="U84" s="206">
        <v>1.55</v>
      </c>
      <c r="V84" s="206">
        <v>2.83</v>
      </c>
      <c r="W84" s="206">
        <v>2.3199999999999998</v>
      </c>
      <c r="X84" s="206">
        <v>2.42</v>
      </c>
      <c r="Y84" s="206">
        <v>0</v>
      </c>
      <c r="Z84" s="206">
        <v>4.57</v>
      </c>
      <c r="AA84" s="206">
        <v>1.48</v>
      </c>
      <c r="AB84" s="206">
        <v>0</v>
      </c>
      <c r="AC84" s="206">
        <v>19.690000000000001</v>
      </c>
      <c r="AD84" s="206">
        <v>0</v>
      </c>
      <c r="AE84" s="206">
        <v>0</v>
      </c>
      <c r="AF84" s="206">
        <v>0</v>
      </c>
      <c r="AG84" s="206">
        <v>0</v>
      </c>
      <c r="AH84" s="206">
        <v>59.41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199.23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3.23</v>
      </c>
      <c r="E85" s="206">
        <v>0</v>
      </c>
      <c r="F85" s="206">
        <v>0</v>
      </c>
      <c r="G85" s="206">
        <v>15.26</v>
      </c>
      <c r="H85" s="206">
        <v>0</v>
      </c>
      <c r="I85" s="206">
        <v>33.69</v>
      </c>
      <c r="J85" s="206">
        <v>0.72</v>
      </c>
      <c r="K85" s="206">
        <v>9.58</v>
      </c>
      <c r="L85" s="206">
        <v>6.28</v>
      </c>
      <c r="M85" s="206">
        <v>1.2</v>
      </c>
      <c r="N85" s="206">
        <v>1.94</v>
      </c>
      <c r="O85" s="206">
        <v>2.75</v>
      </c>
      <c r="P85" s="206">
        <v>0.92</v>
      </c>
      <c r="Q85" s="206">
        <v>10.029999999999999</v>
      </c>
      <c r="R85" s="206">
        <v>0.35</v>
      </c>
      <c r="S85" s="206">
        <v>0.43</v>
      </c>
      <c r="T85" s="206">
        <v>1.47</v>
      </c>
      <c r="U85" s="206">
        <v>1.55</v>
      </c>
      <c r="V85" s="206">
        <v>1.66</v>
      </c>
      <c r="W85" s="206">
        <v>2.3199999999999998</v>
      </c>
      <c r="X85" s="206">
        <v>2.42</v>
      </c>
      <c r="Y85" s="206">
        <v>0</v>
      </c>
      <c r="Z85" s="206">
        <v>4.57</v>
      </c>
      <c r="AA85" s="206">
        <v>1.48</v>
      </c>
      <c r="AB85" s="206">
        <v>0</v>
      </c>
      <c r="AC85" s="206">
        <v>19.690000000000001</v>
      </c>
      <c r="AD85" s="206">
        <v>0</v>
      </c>
      <c r="AE85" s="206">
        <v>0</v>
      </c>
      <c r="AF85" s="206">
        <v>0</v>
      </c>
      <c r="AG85" s="206">
        <v>0</v>
      </c>
      <c r="AH85" s="206">
        <v>59.41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199.23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3.23</v>
      </c>
      <c r="E86" s="206">
        <v>0</v>
      </c>
      <c r="F86" s="206">
        <v>0</v>
      </c>
      <c r="G86" s="206">
        <v>15.26</v>
      </c>
      <c r="H86" s="206">
        <v>0</v>
      </c>
      <c r="I86" s="206">
        <v>33.69</v>
      </c>
      <c r="J86" s="206">
        <v>0.72</v>
      </c>
      <c r="K86" s="206">
        <v>9.58</v>
      </c>
      <c r="L86" s="206">
        <v>6.28</v>
      </c>
      <c r="M86" s="206">
        <v>1.2</v>
      </c>
      <c r="N86" s="206">
        <v>1.94</v>
      </c>
      <c r="O86" s="206">
        <v>2.75</v>
      </c>
      <c r="P86" s="206">
        <v>0.92</v>
      </c>
      <c r="Q86" s="206">
        <v>10.029999999999999</v>
      </c>
      <c r="R86" s="206">
        <v>0.35</v>
      </c>
      <c r="S86" s="206">
        <v>0.43</v>
      </c>
      <c r="T86" s="206">
        <v>1.47</v>
      </c>
      <c r="U86" s="206">
        <v>1.55</v>
      </c>
      <c r="V86" s="206">
        <v>1.66</v>
      </c>
      <c r="W86" s="206">
        <v>2.3199999999999998</v>
      </c>
      <c r="X86" s="206">
        <v>2.42</v>
      </c>
      <c r="Y86" s="206">
        <v>0</v>
      </c>
      <c r="Z86" s="206">
        <v>4.57</v>
      </c>
      <c r="AA86" s="206">
        <v>1.48</v>
      </c>
      <c r="AB86" s="206">
        <v>0</v>
      </c>
      <c r="AC86" s="206">
        <v>19.690000000000001</v>
      </c>
      <c r="AD86" s="206">
        <v>0</v>
      </c>
      <c r="AE86" s="206">
        <v>0</v>
      </c>
      <c r="AF86" s="206">
        <v>0</v>
      </c>
      <c r="AG86" s="206">
        <v>0</v>
      </c>
      <c r="AH86" s="206">
        <v>59.41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199.23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3.23</v>
      </c>
      <c r="E87" s="206">
        <v>0</v>
      </c>
      <c r="F87" s="206">
        <v>0</v>
      </c>
      <c r="G87" s="206">
        <v>15.26</v>
      </c>
      <c r="H87" s="206">
        <v>0</v>
      </c>
      <c r="I87" s="206">
        <v>33.69</v>
      </c>
      <c r="J87" s="206">
        <v>0.72</v>
      </c>
      <c r="K87" s="206">
        <v>9.59</v>
      </c>
      <c r="L87" s="206">
        <v>6.28</v>
      </c>
      <c r="M87" s="206">
        <v>1.2</v>
      </c>
      <c r="N87" s="206">
        <v>1.94</v>
      </c>
      <c r="O87" s="206">
        <v>2.75</v>
      </c>
      <c r="P87" s="206">
        <v>0.92</v>
      </c>
      <c r="Q87" s="206">
        <v>10.029999999999999</v>
      </c>
      <c r="R87" s="206">
        <v>0.35</v>
      </c>
      <c r="S87" s="206">
        <v>0.43</v>
      </c>
      <c r="T87" s="206">
        <v>1.47</v>
      </c>
      <c r="U87" s="206">
        <v>1.55</v>
      </c>
      <c r="V87" s="206">
        <v>0.55000000000000004</v>
      </c>
      <c r="W87" s="206">
        <v>2.3199999999999998</v>
      </c>
      <c r="X87" s="206">
        <v>2.42</v>
      </c>
      <c r="Y87" s="206">
        <v>0</v>
      </c>
      <c r="Z87" s="206">
        <v>4.57</v>
      </c>
      <c r="AA87" s="206">
        <v>1.48</v>
      </c>
      <c r="AB87" s="206">
        <v>0</v>
      </c>
      <c r="AC87" s="206">
        <v>19.690000000000001</v>
      </c>
      <c r="AD87" s="206">
        <v>0</v>
      </c>
      <c r="AE87" s="206">
        <v>0</v>
      </c>
      <c r="AF87" s="206">
        <v>0</v>
      </c>
      <c r="AG87" s="206">
        <v>0</v>
      </c>
      <c r="AH87" s="206">
        <v>59.41</v>
      </c>
      <c r="AI87" s="206">
        <v>0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199.23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3.23</v>
      </c>
      <c r="E88" s="206">
        <v>0</v>
      </c>
      <c r="F88" s="206">
        <v>0</v>
      </c>
      <c r="G88" s="206">
        <v>15.26</v>
      </c>
      <c r="H88" s="206">
        <v>0</v>
      </c>
      <c r="I88" s="206">
        <v>33.69</v>
      </c>
      <c r="J88" s="206">
        <v>0.72</v>
      </c>
      <c r="K88" s="206">
        <v>9.59</v>
      </c>
      <c r="L88" s="206">
        <v>6.28</v>
      </c>
      <c r="M88" s="206">
        <v>1.2</v>
      </c>
      <c r="N88" s="206">
        <v>1.94</v>
      </c>
      <c r="O88" s="206">
        <v>2.75</v>
      </c>
      <c r="P88" s="206">
        <v>0.92</v>
      </c>
      <c r="Q88" s="206">
        <v>10.029999999999999</v>
      </c>
      <c r="R88" s="206">
        <v>0.35</v>
      </c>
      <c r="S88" s="206">
        <v>0.43</v>
      </c>
      <c r="T88" s="206">
        <v>1.47</v>
      </c>
      <c r="U88" s="206">
        <v>1.55</v>
      </c>
      <c r="V88" s="206">
        <v>0.55000000000000004</v>
      </c>
      <c r="W88" s="206">
        <v>2.3199999999999998</v>
      </c>
      <c r="X88" s="206">
        <v>2.42</v>
      </c>
      <c r="Y88" s="206">
        <v>0</v>
      </c>
      <c r="Z88" s="206">
        <v>4.57</v>
      </c>
      <c r="AA88" s="206">
        <v>1.48</v>
      </c>
      <c r="AB88" s="206">
        <v>0</v>
      </c>
      <c r="AC88" s="206">
        <v>19.690000000000001</v>
      </c>
      <c r="AD88" s="206">
        <v>0</v>
      </c>
      <c r="AE88" s="206">
        <v>0</v>
      </c>
      <c r="AF88" s="206">
        <v>0</v>
      </c>
      <c r="AG88" s="206">
        <v>0</v>
      </c>
      <c r="AH88" s="206">
        <v>59.41</v>
      </c>
      <c r="AI88" s="206">
        <v>0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199.23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3.23</v>
      </c>
      <c r="E89" s="206">
        <v>0</v>
      </c>
      <c r="F89" s="206">
        <v>0</v>
      </c>
      <c r="G89" s="206">
        <v>15.26</v>
      </c>
      <c r="H89" s="206">
        <v>0</v>
      </c>
      <c r="I89" s="206">
        <v>33.69</v>
      </c>
      <c r="J89" s="206">
        <v>0.72</v>
      </c>
      <c r="K89" s="206">
        <v>9.59</v>
      </c>
      <c r="L89" s="206">
        <v>6.28</v>
      </c>
      <c r="M89" s="206">
        <v>1.2</v>
      </c>
      <c r="N89" s="206">
        <v>1.94</v>
      </c>
      <c r="O89" s="206">
        <v>2.75</v>
      </c>
      <c r="P89" s="206">
        <v>0.92</v>
      </c>
      <c r="Q89" s="206">
        <v>10.029999999999999</v>
      </c>
      <c r="R89" s="206">
        <v>0.35</v>
      </c>
      <c r="S89" s="206">
        <v>0.43</v>
      </c>
      <c r="T89" s="206">
        <v>1.47</v>
      </c>
      <c r="U89" s="206">
        <v>1.55</v>
      </c>
      <c r="V89" s="206">
        <v>0.19</v>
      </c>
      <c r="W89" s="206">
        <v>0.76</v>
      </c>
      <c r="X89" s="206">
        <v>2.42</v>
      </c>
      <c r="Y89" s="206">
        <v>0</v>
      </c>
      <c r="Z89" s="206">
        <v>4.57</v>
      </c>
      <c r="AA89" s="206">
        <v>1.48</v>
      </c>
      <c r="AB89" s="206">
        <v>0</v>
      </c>
      <c r="AC89" s="206">
        <v>19.690000000000001</v>
      </c>
      <c r="AD89" s="206">
        <v>0</v>
      </c>
      <c r="AE89" s="206">
        <v>0</v>
      </c>
      <c r="AF89" s="206">
        <v>0</v>
      </c>
      <c r="AG89" s="206">
        <v>0</v>
      </c>
      <c r="AH89" s="206">
        <v>59.41</v>
      </c>
      <c r="AI89" s="206">
        <v>0</v>
      </c>
      <c r="AJ89" s="206">
        <v>0</v>
      </c>
      <c r="AK89" s="206">
        <v>15.59</v>
      </c>
      <c r="AL89" s="206">
        <v>0</v>
      </c>
      <c r="AM89" s="206">
        <v>0</v>
      </c>
      <c r="AN89" s="206">
        <v>0</v>
      </c>
      <c r="AO89" s="206">
        <v>199.23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3.23</v>
      </c>
      <c r="E90" s="206">
        <v>0</v>
      </c>
      <c r="F90" s="206">
        <v>0</v>
      </c>
      <c r="G90" s="206">
        <v>15.26</v>
      </c>
      <c r="H90" s="206">
        <v>0</v>
      </c>
      <c r="I90" s="206">
        <v>33.69</v>
      </c>
      <c r="J90" s="206">
        <v>0.72</v>
      </c>
      <c r="K90" s="206">
        <v>9.59</v>
      </c>
      <c r="L90" s="206">
        <v>6.28</v>
      </c>
      <c r="M90" s="206">
        <v>1.2</v>
      </c>
      <c r="N90" s="206">
        <v>1.94</v>
      </c>
      <c r="O90" s="206">
        <v>2.75</v>
      </c>
      <c r="P90" s="206">
        <v>0.92</v>
      </c>
      <c r="Q90" s="206">
        <v>10.029999999999999</v>
      </c>
      <c r="R90" s="206">
        <v>0.35</v>
      </c>
      <c r="S90" s="206">
        <v>0.43</v>
      </c>
      <c r="T90" s="206">
        <v>1.47</v>
      </c>
      <c r="U90" s="206">
        <v>1.55</v>
      </c>
      <c r="V90" s="206">
        <v>0.19</v>
      </c>
      <c r="W90" s="206">
        <v>0.76</v>
      </c>
      <c r="X90" s="206">
        <v>2.42</v>
      </c>
      <c r="Y90" s="206">
        <v>0</v>
      </c>
      <c r="Z90" s="206">
        <v>4.57</v>
      </c>
      <c r="AA90" s="206">
        <v>1.48</v>
      </c>
      <c r="AB90" s="206">
        <v>0</v>
      </c>
      <c r="AC90" s="206">
        <v>19.690000000000001</v>
      </c>
      <c r="AD90" s="206">
        <v>0</v>
      </c>
      <c r="AE90" s="206">
        <v>0</v>
      </c>
      <c r="AF90" s="206">
        <v>0</v>
      </c>
      <c r="AG90" s="206">
        <v>0</v>
      </c>
      <c r="AH90" s="206">
        <v>59.41</v>
      </c>
      <c r="AI90" s="206">
        <v>0</v>
      </c>
      <c r="AJ90" s="206">
        <v>0</v>
      </c>
      <c r="AK90" s="206">
        <v>15.59</v>
      </c>
      <c r="AL90" s="206">
        <v>0</v>
      </c>
      <c r="AM90" s="206">
        <v>0</v>
      </c>
      <c r="AN90" s="206">
        <v>0</v>
      </c>
      <c r="AO90" s="206">
        <v>199.23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3.23</v>
      </c>
      <c r="E91" s="206">
        <v>0</v>
      </c>
      <c r="F91" s="206">
        <v>0</v>
      </c>
      <c r="G91" s="206">
        <v>15.36</v>
      </c>
      <c r="H91" s="206">
        <v>0</v>
      </c>
      <c r="I91" s="206">
        <v>33.69</v>
      </c>
      <c r="J91" s="206">
        <v>0.72</v>
      </c>
      <c r="K91" s="206">
        <v>9.59</v>
      </c>
      <c r="L91" s="206">
        <v>6.28</v>
      </c>
      <c r="M91" s="206">
        <v>1.2</v>
      </c>
      <c r="N91" s="206">
        <v>1.94</v>
      </c>
      <c r="O91" s="206">
        <v>2.75</v>
      </c>
      <c r="P91" s="206">
        <v>0.92</v>
      </c>
      <c r="Q91" s="206">
        <v>10.029999999999999</v>
      </c>
      <c r="R91" s="206">
        <v>0.35</v>
      </c>
      <c r="S91" s="206">
        <v>0.43</v>
      </c>
      <c r="T91" s="206">
        <v>1.47</v>
      </c>
      <c r="U91" s="206">
        <v>1.55</v>
      </c>
      <c r="V91" s="206">
        <v>3.03</v>
      </c>
      <c r="W91" s="206">
        <v>0.76</v>
      </c>
      <c r="X91" s="206">
        <v>2.42</v>
      </c>
      <c r="Y91" s="206">
        <v>0</v>
      </c>
      <c r="Z91" s="206">
        <v>4.57</v>
      </c>
      <c r="AA91" s="206">
        <v>1.48</v>
      </c>
      <c r="AB91" s="206">
        <v>0</v>
      </c>
      <c r="AC91" s="206">
        <v>19.690000000000001</v>
      </c>
      <c r="AD91" s="206">
        <v>0</v>
      </c>
      <c r="AE91" s="206">
        <v>0</v>
      </c>
      <c r="AF91" s="206">
        <v>0</v>
      </c>
      <c r="AG91" s="206">
        <v>0</v>
      </c>
      <c r="AH91" s="206">
        <v>59.41</v>
      </c>
      <c r="AI91" s="206">
        <v>0</v>
      </c>
      <c r="AJ91" s="206">
        <v>0</v>
      </c>
      <c r="AK91" s="206">
        <v>15.59</v>
      </c>
      <c r="AL91" s="206">
        <v>0</v>
      </c>
      <c r="AM91" s="206">
        <v>0</v>
      </c>
      <c r="AN91" s="206">
        <v>0</v>
      </c>
      <c r="AO91" s="206">
        <v>199.23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3.23</v>
      </c>
      <c r="E92" s="206">
        <v>0</v>
      </c>
      <c r="F92" s="206">
        <v>0</v>
      </c>
      <c r="G92" s="206">
        <v>15.36</v>
      </c>
      <c r="H92" s="206">
        <v>0</v>
      </c>
      <c r="I92" s="206">
        <v>33.69</v>
      </c>
      <c r="J92" s="206">
        <v>0.72</v>
      </c>
      <c r="K92" s="206">
        <v>9.59</v>
      </c>
      <c r="L92" s="206">
        <v>6.28</v>
      </c>
      <c r="M92" s="206">
        <v>1.2</v>
      </c>
      <c r="N92" s="206">
        <v>1.94</v>
      </c>
      <c r="O92" s="206">
        <v>2.75</v>
      </c>
      <c r="P92" s="206">
        <v>0.92</v>
      </c>
      <c r="Q92" s="206">
        <v>10.029999999999999</v>
      </c>
      <c r="R92" s="206">
        <v>0.35</v>
      </c>
      <c r="S92" s="206">
        <v>0.43</v>
      </c>
      <c r="T92" s="206">
        <v>1.47</v>
      </c>
      <c r="U92" s="206">
        <v>1.55</v>
      </c>
      <c r="V92" s="206">
        <v>3.03</v>
      </c>
      <c r="W92" s="206">
        <v>0.76</v>
      </c>
      <c r="X92" s="206">
        <v>2.42</v>
      </c>
      <c r="Y92" s="206">
        <v>0</v>
      </c>
      <c r="Z92" s="206">
        <v>4.57</v>
      </c>
      <c r="AA92" s="206">
        <v>1.48</v>
      </c>
      <c r="AB92" s="206">
        <v>0</v>
      </c>
      <c r="AC92" s="206">
        <v>19.690000000000001</v>
      </c>
      <c r="AD92" s="206">
        <v>0</v>
      </c>
      <c r="AE92" s="206">
        <v>0</v>
      </c>
      <c r="AF92" s="206">
        <v>0</v>
      </c>
      <c r="AG92" s="206">
        <v>0</v>
      </c>
      <c r="AH92" s="206">
        <v>59.41</v>
      </c>
      <c r="AI92" s="206">
        <v>0</v>
      </c>
      <c r="AJ92" s="206">
        <v>0</v>
      </c>
      <c r="AK92" s="206">
        <v>15.59</v>
      </c>
      <c r="AL92" s="206">
        <v>0</v>
      </c>
      <c r="AM92" s="206">
        <v>0</v>
      </c>
      <c r="AN92" s="206">
        <v>0</v>
      </c>
      <c r="AO92" s="206">
        <v>199.23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3.23</v>
      </c>
      <c r="E93" s="206">
        <v>0</v>
      </c>
      <c r="F93" s="206">
        <v>0</v>
      </c>
      <c r="G93" s="206">
        <v>15.36</v>
      </c>
      <c r="H93" s="206">
        <v>0</v>
      </c>
      <c r="I93" s="206">
        <v>33.69</v>
      </c>
      <c r="J93" s="206">
        <v>0.72</v>
      </c>
      <c r="K93" s="206">
        <v>9.59</v>
      </c>
      <c r="L93" s="206">
        <v>6.28</v>
      </c>
      <c r="M93" s="206">
        <v>1.2</v>
      </c>
      <c r="N93" s="206">
        <v>1.94</v>
      </c>
      <c r="O93" s="206">
        <v>2.75</v>
      </c>
      <c r="P93" s="206">
        <v>0.92</v>
      </c>
      <c r="Q93" s="206">
        <v>10.029999999999999</v>
      </c>
      <c r="R93" s="206">
        <v>0.35</v>
      </c>
      <c r="S93" s="206">
        <v>0.43</v>
      </c>
      <c r="T93" s="206">
        <v>1.47</v>
      </c>
      <c r="U93" s="206">
        <v>1.55</v>
      </c>
      <c r="V93" s="206">
        <v>3.03</v>
      </c>
      <c r="W93" s="206">
        <v>0.76</v>
      </c>
      <c r="X93" s="206">
        <v>2.1800000000000002</v>
      </c>
      <c r="Y93" s="206">
        <v>0</v>
      </c>
      <c r="Z93" s="206">
        <v>4.57</v>
      </c>
      <c r="AA93" s="206">
        <v>1.48</v>
      </c>
      <c r="AB93" s="206">
        <v>0</v>
      </c>
      <c r="AC93" s="206">
        <v>19.690000000000001</v>
      </c>
      <c r="AD93" s="206">
        <v>0</v>
      </c>
      <c r="AE93" s="206">
        <v>0</v>
      </c>
      <c r="AF93" s="206">
        <v>0</v>
      </c>
      <c r="AG93" s="206">
        <v>0</v>
      </c>
      <c r="AH93" s="206">
        <v>59.41</v>
      </c>
      <c r="AI93" s="206">
        <v>0</v>
      </c>
      <c r="AJ93" s="206">
        <v>0</v>
      </c>
      <c r="AK93" s="206">
        <v>15.59</v>
      </c>
      <c r="AL93" s="206">
        <v>0</v>
      </c>
      <c r="AM93" s="206">
        <v>0</v>
      </c>
      <c r="AN93" s="206">
        <v>0</v>
      </c>
      <c r="AO93" s="206">
        <v>199.23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3.23</v>
      </c>
      <c r="E94" s="206">
        <v>0</v>
      </c>
      <c r="F94" s="206">
        <v>0</v>
      </c>
      <c r="G94" s="206">
        <v>15.36</v>
      </c>
      <c r="H94" s="206">
        <v>0</v>
      </c>
      <c r="I94" s="206">
        <v>33.69</v>
      </c>
      <c r="J94" s="206">
        <v>0.72</v>
      </c>
      <c r="K94" s="206">
        <v>9.59</v>
      </c>
      <c r="L94" s="206">
        <v>6.28</v>
      </c>
      <c r="M94" s="206">
        <v>1.2</v>
      </c>
      <c r="N94" s="206">
        <v>1.94</v>
      </c>
      <c r="O94" s="206">
        <v>2.75</v>
      </c>
      <c r="P94" s="206">
        <v>0.92</v>
      </c>
      <c r="Q94" s="206">
        <v>10.029999999999999</v>
      </c>
      <c r="R94" s="206">
        <v>0.35</v>
      </c>
      <c r="S94" s="206">
        <v>0.43</v>
      </c>
      <c r="T94" s="206">
        <v>1.47</v>
      </c>
      <c r="U94" s="206">
        <v>1.55</v>
      </c>
      <c r="V94" s="206">
        <v>3.03</v>
      </c>
      <c r="W94" s="206">
        <v>0.76</v>
      </c>
      <c r="X94" s="206">
        <v>1.81</v>
      </c>
      <c r="Y94" s="206">
        <v>0</v>
      </c>
      <c r="Z94" s="206">
        <v>4.57</v>
      </c>
      <c r="AA94" s="206">
        <v>1.48</v>
      </c>
      <c r="AB94" s="206">
        <v>0</v>
      </c>
      <c r="AC94" s="206">
        <v>20.32</v>
      </c>
      <c r="AD94" s="206">
        <v>0</v>
      </c>
      <c r="AE94" s="206">
        <v>0</v>
      </c>
      <c r="AF94" s="206">
        <v>0</v>
      </c>
      <c r="AG94" s="206">
        <v>0</v>
      </c>
      <c r="AH94" s="206">
        <v>59.41</v>
      </c>
      <c r="AI94" s="206">
        <v>0</v>
      </c>
      <c r="AJ94" s="206">
        <v>0</v>
      </c>
      <c r="AK94" s="206">
        <v>15.59</v>
      </c>
      <c r="AL94" s="206">
        <v>0</v>
      </c>
      <c r="AM94" s="206">
        <v>0</v>
      </c>
      <c r="AN94" s="206">
        <v>0</v>
      </c>
      <c r="AO94" s="206">
        <v>199.23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3.23</v>
      </c>
      <c r="E95" s="206">
        <v>0</v>
      </c>
      <c r="F95" s="206">
        <v>0</v>
      </c>
      <c r="G95" s="206">
        <v>15.36</v>
      </c>
      <c r="H95" s="206">
        <v>0</v>
      </c>
      <c r="I95" s="206">
        <v>33.69</v>
      </c>
      <c r="J95" s="206">
        <v>0.72</v>
      </c>
      <c r="K95" s="206">
        <v>9.59</v>
      </c>
      <c r="L95" s="206">
        <v>6.28</v>
      </c>
      <c r="M95" s="206">
        <v>1.2</v>
      </c>
      <c r="N95" s="206">
        <v>1.94</v>
      </c>
      <c r="O95" s="206">
        <v>2.75</v>
      </c>
      <c r="P95" s="206">
        <v>0.92</v>
      </c>
      <c r="Q95" s="206">
        <v>10.029999999999999</v>
      </c>
      <c r="R95" s="206">
        <v>0.35</v>
      </c>
      <c r="S95" s="206">
        <v>0.43</v>
      </c>
      <c r="T95" s="206">
        <v>1.47</v>
      </c>
      <c r="U95" s="206">
        <v>1.55</v>
      </c>
      <c r="V95" s="206">
        <v>3.03</v>
      </c>
      <c r="W95" s="206">
        <v>0.76</v>
      </c>
      <c r="X95" s="206">
        <v>1.45</v>
      </c>
      <c r="Y95" s="206">
        <v>0</v>
      </c>
      <c r="Z95" s="206">
        <v>4.57</v>
      </c>
      <c r="AA95" s="206">
        <v>1.48</v>
      </c>
      <c r="AB95" s="206">
        <v>0</v>
      </c>
      <c r="AC95" s="206">
        <v>20.32</v>
      </c>
      <c r="AD95" s="206">
        <v>0</v>
      </c>
      <c r="AE95" s="206">
        <v>0</v>
      </c>
      <c r="AF95" s="206">
        <v>0</v>
      </c>
      <c r="AG95" s="206">
        <v>0</v>
      </c>
      <c r="AH95" s="206">
        <v>59.41</v>
      </c>
      <c r="AI95" s="206">
        <v>0</v>
      </c>
      <c r="AJ95" s="206">
        <v>0</v>
      </c>
      <c r="AK95" s="206">
        <v>15.59</v>
      </c>
      <c r="AL95" s="206">
        <v>0</v>
      </c>
      <c r="AM95" s="206">
        <v>0</v>
      </c>
      <c r="AN95" s="206">
        <v>0</v>
      </c>
      <c r="AO95" s="206">
        <v>199.23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3.23</v>
      </c>
      <c r="E96" s="206">
        <v>0</v>
      </c>
      <c r="F96" s="206">
        <v>0</v>
      </c>
      <c r="G96" s="206">
        <v>15.36</v>
      </c>
      <c r="H96" s="206">
        <v>0</v>
      </c>
      <c r="I96" s="206">
        <v>33.69</v>
      </c>
      <c r="J96" s="206">
        <v>0.72</v>
      </c>
      <c r="K96" s="206">
        <v>9.59</v>
      </c>
      <c r="L96" s="206">
        <v>6.28</v>
      </c>
      <c r="M96" s="206">
        <v>1.2</v>
      </c>
      <c r="N96" s="206">
        <v>1.94</v>
      </c>
      <c r="O96" s="206">
        <v>2.75</v>
      </c>
      <c r="P96" s="206">
        <v>0.92</v>
      </c>
      <c r="Q96" s="206">
        <v>10.029999999999999</v>
      </c>
      <c r="R96" s="206">
        <v>0.35</v>
      </c>
      <c r="S96" s="206">
        <v>0.43</v>
      </c>
      <c r="T96" s="206">
        <v>1.47</v>
      </c>
      <c r="U96" s="206">
        <v>1.55</v>
      </c>
      <c r="V96" s="206">
        <v>3.03</v>
      </c>
      <c r="W96" s="206">
        <v>0.76</v>
      </c>
      <c r="X96" s="206">
        <v>1.33</v>
      </c>
      <c r="Y96" s="206">
        <v>0</v>
      </c>
      <c r="Z96" s="206">
        <v>4.57</v>
      </c>
      <c r="AA96" s="206">
        <v>1.48</v>
      </c>
      <c r="AB96" s="206">
        <v>0</v>
      </c>
      <c r="AC96" s="206">
        <v>20.32</v>
      </c>
      <c r="AD96" s="206">
        <v>0</v>
      </c>
      <c r="AE96" s="206">
        <v>0</v>
      </c>
      <c r="AF96" s="206">
        <v>0</v>
      </c>
      <c r="AG96" s="206">
        <v>0</v>
      </c>
      <c r="AH96" s="206">
        <v>59.41</v>
      </c>
      <c r="AI96" s="206">
        <v>0</v>
      </c>
      <c r="AJ96" s="206">
        <v>0</v>
      </c>
      <c r="AK96" s="206">
        <v>15.59</v>
      </c>
      <c r="AL96" s="206">
        <v>0</v>
      </c>
      <c r="AM96" s="206">
        <v>0</v>
      </c>
      <c r="AN96" s="206">
        <v>0</v>
      </c>
      <c r="AO96" s="206">
        <v>199.23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3.23</v>
      </c>
      <c r="E97" s="206">
        <v>0</v>
      </c>
      <c r="F97" s="206">
        <v>0</v>
      </c>
      <c r="G97" s="206">
        <v>15.36</v>
      </c>
      <c r="H97" s="206">
        <v>0</v>
      </c>
      <c r="I97" s="206">
        <v>33.69</v>
      </c>
      <c r="J97" s="206">
        <v>0.72</v>
      </c>
      <c r="K97" s="206">
        <v>9.59</v>
      </c>
      <c r="L97" s="206">
        <v>6.28</v>
      </c>
      <c r="M97" s="206">
        <v>1.2</v>
      </c>
      <c r="N97" s="206">
        <v>1.94</v>
      </c>
      <c r="O97" s="206">
        <v>2.75</v>
      </c>
      <c r="P97" s="206">
        <v>0.92</v>
      </c>
      <c r="Q97" s="206">
        <v>10.029999999999999</v>
      </c>
      <c r="R97" s="206">
        <v>0.35</v>
      </c>
      <c r="S97" s="206">
        <v>0.43</v>
      </c>
      <c r="T97" s="206">
        <v>1.47</v>
      </c>
      <c r="U97" s="206">
        <v>1.55</v>
      </c>
      <c r="V97" s="206">
        <v>3.03</v>
      </c>
      <c r="W97" s="206">
        <v>0.76</v>
      </c>
      <c r="X97" s="206">
        <v>0.2</v>
      </c>
      <c r="Y97" s="206">
        <v>0</v>
      </c>
      <c r="Z97" s="206">
        <v>4.57</v>
      </c>
      <c r="AA97" s="206">
        <v>1.48</v>
      </c>
      <c r="AB97" s="206">
        <v>0</v>
      </c>
      <c r="AC97" s="206">
        <v>20.32</v>
      </c>
      <c r="AD97" s="206">
        <v>0</v>
      </c>
      <c r="AE97" s="206">
        <v>0</v>
      </c>
      <c r="AF97" s="206">
        <v>0</v>
      </c>
      <c r="AG97" s="206">
        <v>0</v>
      </c>
      <c r="AH97" s="206">
        <v>59.41</v>
      </c>
      <c r="AI97" s="206">
        <v>0</v>
      </c>
      <c r="AJ97" s="206">
        <v>0</v>
      </c>
      <c r="AK97" s="206">
        <v>15.59</v>
      </c>
      <c r="AL97" s="206">
        <v>0</v>
      </c>
      <c r="AM97" s="206">
        <v>0</v>
      </c>
      <c r="AN97" s="206">
        <v>0</v>
      </c>
      <c r="AO97" s="206">
        <v>199.23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3.23</v>
      </c>
      <c r="E98" s="206">
        <v>0</v>
      </c>
      <c r="F98" s="206">
        <v>0</v>
      </c>
      <c r="G98" s="206">
        <v>15.36</v>
      </c>
      <c r="H98" s="206">
        <v>0</v>
      </c>
      <c r="I98" s="206">
        <v>33.69</v>
      </c>
      <c r="J98" s="206">
        <v>0.72</v>
      </c>
      <c r="K98" s="206">
        <v>9.59</v>
      </c>
      <c r="L98" s="206">
        <v>6.28</v>
      </c>
      <c r="M98" s="206">
        <v>1.2</v>
      </c>
      <c r="N98" s="206">
        <v>1.94</v>
      </c>
      <c r="O98" s="206">
        <v>2.75</v>
      </c>
      <c r="P98" s="206">
        <v>0.92</v>
      </c>
      <c r="Q98" s="206">
        <v>10.029999999999999</v>
      </c>
      <c r="R98" s="206">
        <v>0.35</v>
      </c>
      <c r="S98" s="206">
        <v>0</v>
      </c>
      <c r="T98" s="206">
        <v>1.47</v>
      </c>
      <c r="U98" s="206">
        <v>1.55</v>
      </c>
      <c r="V98" s="206">
        <v>3.04</v>
      </c>
      <c r="W98" s="206">
        <v>0.76</v>
      </c>
      <c r="X98" s="206">
        <v>0.2</v>
      </c>
      <c r="Y98" s="206">
        <v>0</v>
      </c>
      <c r="Z98" s="206">
        <v>4.57</v>
      </c>
      <c r="AA98" s="206">
        <v>1.48</v>
      </c>
      <c r="AB98" s="206">
        <v>0</v>
      </c>
      <c r="AC98" s="206">
        <v>20.32</v>
      </c>
      <c r="AD98" s="206">
        <v>0</v>
      </c>
      <c r="AE98" s="206">
        <v>0</v>
      </c>
      <c r="AF98" s="206">
        <v>0</v>
      </c>
      <c r="AG98" s="206">
        <v>0</v>
      </c>
      <c r="AH98" s="206">
        <v>59.41</v>
      </c>
      <c r="AI98" s="206">
        <v>0</v>
      </c>
      <c r="AJ98" s="206">
        <v>0</v>
      </c>
      <c r="AK98" s="206">
        <v>15.59</v>
      </c>
      <c r="AL98" s="206">
        <v>0</v>
      </c>
      <c r="AM98" s="206">
        <v>0</v>
      </c>
      <c r="AN98" s="206">
        <v>0</v>
      </c>
      <c r="AO98" s="206">
        <v>199.23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0.11760000000000027</v>
      </c>
      <c r="E99">
        <f t="shared" si="0"/>
        <v>0</v>
      </c>
      <c r="F99">
        <f t="shared" si="0"/>
        <v>0</v>
      </c>
      <c r="G99">
        <f t="shared" si="0"/>
        <v>0.36401499999999981</v>
      </c>
      <c r="H99">
        <f t="shared" si="0"/>
        <v>0</v>
      </c>
      <c r="I99">
        <f t="shared" si="0"/>
        <v>0.80856000000000106</v>
      </c>
      <c r="J99">
        <f t="shared" si="0"/>
        <v>1.2959999999999989E-2</v>
      </c>
      <c r="K99">
        <f t="shared" si="0"/>
        <v>0.43769999999999865</v>
      </c>
      <c r="L99">
        <f t="shared" si="0"/>
        <v>0.14969499999999963</v>
      </c>
      <c r="M99">
        <f t="shared" si="0"/>
        <v>9.8624999999999945E-3</v>
      </c>
      <c r="N99">
        <f t="shared" si="0"/>
        <v>-1.1100000000000027E-2</v>
      </c>
      <c r="O99">
        <f t="shared" si="0"/>
        <v>6.6000000000000003E-2</v>
      </c>
      <c r="P99">
        <f t="shared" si="0"/>
        <v>-7.0949999999999902E-2</v>
      </c>
      <c r="Q99">
        <f t="shared" si="0"/>
        <v>0.24071999999999952</v>
      </c>
      <c r="R99">
        <f t="shared" si="0"/>
        <v>2.6839999999999885E-2</v>
      </c>
      <c r="S99">
        <f t="shared" si="0"/>
        <v>3.3335000000000121E-2</v>
      </c>
      <c r="T99">
        <f t="shared" si="0"/>
        <v>3.5279999999999978E-2</v>
      </c>
      <c r="U99">
        <f t="shared" si="0"/>
        <v>3.8030000000000015E-2</v>
      </c>
      <c r="V99">
        <f t="shared" si="0"/>
        <v>5.6522500000000045E-2</v>
      </c>
      <c r="W99">
        <f t="shared" si="0"/>
        <v>2.0594999999999995E-2</v>
      </c>
      <c r="X99">
        <f t="shared" si="0"/>
        <v>5.6242499999999904E-2</v>
      </c>
      <c r="Y99">
        <f t="shared" si="0"/>
        <v>0</v>
      </c>
      <c r="Z99">
        <f t="shared" si="0"/>
        <v>0.17527500000000046</v>
      </c>
      <c r="AA99">
        <f t="shared" si="0"/>
        <v>4.1444999999999975E-2</v>
      </c>
      <c r="AB99">
        <f t="shared" si="0"/>
        <v>0</v>
      </c>
      <c r="AC99">
        <f t="shared" si="0"/>
        <v>0.48888250000000061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1.425839999999998</v>
      </c>
      <c r="AI99">
        <f t="shared" si="0"/>
        <v>0</v>
      </c>
      <c r="AJ99">
        <f t="shared" si="0"/>
        <v>0</v>
      </c>
      <c r="AK99">
        <f t="shared" si="0"/>
        <v>0.17403500000000008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4.7441999999999958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5.73</v>
      </c>
      <c r="E3" s="206">
        <v>0</v>
      </c>
      <c r="F3" s="206">
        <v>0</v>
      </c>
      <c r="G3" s="206">
        <v>8.77</v>
      </c>
      <c r="H3" s="206">
        <v>0</v>
      </c>
      <c r="I3" s="206">
        <v>19.48</v>
      </c>
      <c r="J3" s="206">
        <v>0</v>
      </c>
      <c r="K3" s="206">
        <v>44.98</v>
      </c>
      <c r="L3" s="206">
        <v>42.45</v>
      </c>
      <c r="M3" s="206">
        <v>0</v>
      </c>
      <c r="N3" s="206">
        <v>1.1200000000000001</v>
      </c>
      <c r="O3" s="206">
        <v>1.88</v>
      </c>
      <c r="P3" s="206">
        <v>1.42</v>
      </c>
      <c r="Q3" s="206">
        <v>5.8</v>
      </c>
      <c r="R3" s="206">
        <v>2.4900000000000002</v>
      </c>
      <c r="S3" s="206">
        <v>4.7699999999999996</v>
      </c>
      <c r="T3" s="206">
        <v>1.47</v>
      </c>
      <c r="U3" s="206">
        <v>8.25</v>
      </c>
      <c r="V3" s="206">
        <v>2.96</v>
      </c>
      <c r="W3" s="206">
        <v>0.44</v>
      </c>
      <c r="X3" s="206">
        <v>1.4</v>
      </c>
      <c r="Y3" s="206">
        <v>0</v>
      </c>
      <c r="Z3" s="206">
        <v>37.950000000000003</v>
      </c>
      <c r="AA3" s="206">
        <v>13.28</v>
      </c>
      <c r="AB3" s="206">
        <v>0</v>
      </c>
      <c r="AC3" s="206">
        <v>10.78</v>
      </c>
      <c r="AD3" s="206">
        <v>0</v>
      </c>
      <c r="AE3" s="206">
        <v>0</v>
      </c>
      <c r="AF3" s="206">
        <v>0</v>
      </c>
      <c r="AG3" s="206">
        <v>0</v>
      </c>
      <c r="AH3" s="206">
        <v>33.75</v>
      </c>
      <c r="AI3" s="206">
        <v>0</v>
      </c>
      <c r="AJ3" s="206">
        <v>0</v>
      </c>
      <c r="AK3" s="206">
        <v>9.02</v>
      </c>
      <c r="AL3" s="206">
        <v>0</v>
      </c>
      <c r="AM3" s="206">
        <v>0</v>
      </c>
      <c r="AN3" s="206">
        <v>0</v>
      </c>
      <c r="AO3" s="206">
        <v>115.2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5.73</v>
      </c>
      <c r="E4" s="206">
        <v>0</v>
      </c>
      <c r="F4" s="206">
        <v>0</v>
      </c>
      <c r="G4" s="206">
        <v>8.77</v>
      </c>
      <c r="H4" s="206">
        <v>0</v>
      </c>
      <c r="I4" s="206">
        <v>19.48</v>
      </c>
      <c r="J4" s="206">
        <v>0</v>
      </c>
      <c r="K4" s="206">
        <v>44.98</v>
      </c>
      <c r="L4" s="206">
        <v>42.45</v>
      </c>
      <c r="M4" s="206">
        <v>0</v>
      </c>
      <c r="N4" s="206">
        <v>1.1200000000000001</v>
      </c>
      <c r="O4" s="206">
        <v>1.88</v>
      </c>
      <c r="P4" s="206">
        <v>1.42</v>
      </c>
      <c r="Q4" s="206">
        <v>5.8</v>
      </c>
      <c r="R4" s="206">
        <v>2.4900000000000002</v>
      </c>
      <c r="S4" s="206">
        <v>4.7699999999999996</v>
      </c>
      <c r="T4" s="206">
        <v>1.47</v>
      </c>
      <c r="U4" s="206">
        <v>8.25</v>
      </c>
      <c r="V4" s="206">
        <v>2.96</v>
      </c>
      <c r="W4" s="206">
        <v>0.44</v>
      </c>
      <c r="X4" s="206">
        <v>1.4</v>
      </c>
      <c r="Y4" s="206">
        <v>0</v>
      </c>
      <c r="Z4" s="206">
        <v>37.950000000000003</v>
      </c>
      <c r="AA4" s="206">
        <v>13.28</v>
      </c>
      <c r="AB4" s="206">
        <v>0</v>
      </c>
      <c r="AC4" s="206">
        <v>10.78</v>
      </c>
      <c r="AD4" s="206">
        <v>0</v>
      </c>
      <c r="AE4" s="206">
        <v>0</v>
      </c>
      <c r="AF4" s="206">
        <v>0</v>
      </c>
      <c r="AG4" s="206">
        <v>0</v>
      </c>
      <c r="AH4" s="206">
        <v>33.75</v>
      </c>
      <c r="AI4" s="206">
        <v>0</v>
      </c>
      <c r="AJ4" s="206">
        <v>0</v>
      </c>
      <c r="AK4" s="206">
        <v>9.02</v>
      </c>
      <c r="AL4" s="206">
        <v>0</v>
      </c>
      <c r="AM4" s="206">
        <v>0</v>
      </c>
      <c r="AN4" s="206">
        <v>0</v>
      </c>
      <c r="AO4" s="206">
        <v>115.2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5.73</v>
      </c>
      <c r="E5" s="206">
        <v>0</v>
      </c>
      <c r="F5" s="206">
        <v>0</v>
      </c>
      <c r="G5" s="206">
        <v>8.77</v>
      </c>
      <c r="H5" s="206">
        <v>0</v>
      </c>
      <c r="I5" s="206">
        <v>19.48</v>
      </c>
      <c r="J5" s="206">
        <v>0</v>
      </c>
      <c r="K5" s="206">
        <v>44.98</v>
      </c>
      <c r="L5" s="206">
        <v>42.45</v>
      </c>
      <c r="M5" s="206">
        <v>0</v>
      </c>
      <c r="N5" s="206">
        <v>1.1200000000000001</v>
      </c>
      <c r="O5" s="206">
        <v>1.88</v>
      </c>
      <c r="P5" s="206">
        <v>1.42</v>
      </c>
      <c r="Q5" s="206">
        <v>5.8</v>
      </c>
      <c r="R5" s="206">
        <v>2.4900000000000002</v>
      </c>
      <c r="S5" s="206">
        <v>4.7699999999999996</v>
      </c>
      <c r="T5" s="206">
        <v>1.47</v>
      </c>
      <c r="U5" s="206">
        <v>8.25</v>
      </c>
      <c r="V5" s="206">
        <v>2.96</v>
      </c>
      <c r="W5" s="206">
        <v>0.44</v>
      </c>
      <c r="X5" s="206">
        <v>1.4</v>
      </c>
      <c r="Y5" s="206">
        <v>0</v>
      </c>
      <c r="Z5" s="206">
        <v>37.950000000000003</v>
      </c>
      <c r="AA5" s="206">
        <v>13.28</v>
      </c>
      <c r="AB5" s="206">
        <v>0</v>
      </c>
      <c r="AC5" s="206">
        <v>10.78</v>
      </c>
      <c r="AD5" s="206">
        <v>0</v>
      </c>
      <c r="AE5" s="206">
        <v>0</v>
      </c>
      <c r="AF5" s="206">
        <v>0</v>
      </c>
      <c r="AG5" s="206">
        <v>0</v>
      </c>
      <c r="AH5" s="206">
        <v>33.75</v>
      </c>
      <c r="AI5" s="206">
        <v>0</v>
      </c>
      <c r="AJ5" s="206">
        <v>0</v>
      </c>
      <c r="AK5" s="206">
        <v>9.02</v>
      </c>
      <c r="AL5" s="206">
        <v>0</v>
      </c>
      <c r="AM5" s="206">
        <v>0</v>
      </c>
      <c r="AN5" s="206">
        <v>0</v>
      </c>
      <c r="AO5" s="206">
        <v>115.2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5.73</v>
      </c>
      <c r="E6" s="206">
        <v>0</v>
      </c>
      <c r="F6" s="206">
        <v>0</v>
      </c>
      <c r="G6" s="206">
        <v>8.77</v>
      </c>
      <c r="H6" s="206">
        <v>0</v>
      </c>
      <c r="I6" s="206">
        <v>19.48</v>
      </c>
      <c r="J6" s="206">
        <v>0</v>
      </c>
      <c r="K6" s="206">
        <v>44.98</v>
      </c>
      <c r="L6" s="206">
        <v>42.45</v>
      </c>
      <c r="M6" s="206">
        <v>0</v>
      </c>
      <c r="N6" s="206">
        <v>1.1200000000000001</v>
      </c>
      <c r="O6" s="206">
        <v>1.88</v>
      </c>
      <c r="P6" s="206">
        <v>1.42</v>
      </c>
      <c r="Q6" s="206">
        <v>5.8</v>
      </c>
      <c r="R6" s="206">
        <v>2.4900000000000002</v>
      </c>
      <c r="S6" s="206">
        <v>4.7699999999999996</v>
      </c>
      <c r="T6" s="206">
        <v>1.47</v>
      </c>
      <c r="U6" s="206">
        <v>8.25</v>
      </c>
      <c r="V6" s="206">
        <v>2.96</v>
      </c>
      <c r="W6" s="206">
        <v>0.44</v>
      </c>
      <c r="X6" s="206">
        <v>1.4</v>
      </c>
      <c r="Y6" s="206">
        <v>0</v>
      </c>
      <c r="Z6" s="206">
        <v>37.950000000000003</v>
      </c>
      <c r="AA6" s="206">
        <v>13.28</v>
      </c>
      <c r="AB6" s="206">
        <v>0</v>
      </c>
      <c r="AC6" s="206">
        <v>10.78</v>
      </c>
      <c r="AD6" s="206">
        <v>0</v>
      </c>
      <c r="AE6" s="206">
        <v>0</v>
      </c>
      <c r="AF6" s="206">
        <v>0</v>
      </c>
      <c r="AG6" s="206">
        <v>0</v>
      </c>
      <c r="AH6" s="206">
        <v>33.75</v>
      </c>
      <c r="AI6" s="206">
        <v>0</v>
      </c>
      <c r="AJ6" s="206">
        <v>0</v>
      </c>
      <c r="AK6" s="206">
        <v>9.02</v>
      </c>
      <c r="AL6" s="206">
        <v>0</v>
      </c>
      <c r="AM6" s="206">
        <v>0</v>
      </c>
      <c r="AN6" s="206">
        <v>0</v>
      </c>
      <c r="AO6" s="206">
        <v>115.2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5.73</v>
      </c>
      <c r="E7" s="206">
        <v>0</v>
      </c>
      <c r="F7" s="206">
        <v>0</v>
      </c>
      <c r="G7" s="206">
        <v>8.77</v>
      </c>
      <c r="H7" s="206">
        <v>0</v>
      </c>
      <c r="I7" s="206">
        <v>19.48</v>
      </c>
      <c r="J7" s="206">
        <v>0</v>
      </c>
      <c r="K7" s="206">
        <v>44.98</v>
      </c>
      <c r="L7" s="206">
        <v>42.4</v>
      </c>
      <c r="M7" s="206">
        <v>0</v>
      </c>
      <c r="N7" s="206">
        <v>1.1200000000000001</v>
      </c>
      <c r="O7" s="206">
        <v>1.88</v>
      </c>
      <c r="P7" s="206">
        <v>1.42</v>
      </c>
      <c r="Q7" s="206">
        <v>5.8</v>
      </c>
      <c r="R7" s="206">
        <v>2.4900000000000002</v>
      </c>
      <c r="S7" s="206">
        <v>4.7699999999999996</v>
      </c>
      <c r="T7" s="206">
        <v>1.47</v>
      </c>
      <c r="U7" s="206">
        <v>8.25</v>
      </c>
      <c r="V7" s="206">
        <v>2.96</v>
      </c>
      <c r="W7" s="206">
        <v>6.98</v>
      </c>
      <c r="X7" s="206">
        <v>20.14</v>
      </c>
      <c r="Y7" s="206">
        <v>0</v>
      </c>
      <c r="Z7" s="206">
        <v>37.950000000000003</v>
      </c>
      <c r="AA7" s="206">
        <v>13.28</v>
      </c>
      <c r="AB7" s="206">
        <v>0</v>
      </c>
      <c r="AC7" s="206">
        <v>10.78</v>
      </c>
      <c r="AD7" s="206">
        <v>0</v>
      </c>
      <c r="AE7" s="206">
        <v>0</v>
      </c>
      <c r="AF7" s="206">
        <v>0</v>
      </c>
      <c r="AG7" s="206">
        <v>0</v>
      </c>
      <c r="AH7" s="206">
        <v>33.75</v>
      </c>
      <c r="AI7" s="206">
        <v>0</v>
      </c>
      <c r="AJ7" s="206">
        <v>0</v>
      </c>
      <c r="AK7" s="206">
        <v>9.02</v>
      </c>
      <c r="AL7" s="206">
        <v>0</v>
      </c>
      <c r="AM7" s="206">
        <v>0</v>
      </c>
      <c r="AN7" s="206">
        <v>0</v>
      </c>
      <c r="AO7" s="206">
        <v>115.2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5.73</v>
      </c>
      <c r="E8" s="206">
        <v>0</v>
      </c>
      <c r="F8" s="206">
        <v>0</v>
      </c>
      <c r="G8" s="206">
        <v>8.77</v>
      </c>
      <c r="H8" s="206">
        <v>0</v>
      </c>
      <c r="I8" s="206">
        <v>19.48</v>
      </c>
      <c r="J8" s="206">
        <v>0</v>
      </c>
      <c r="K8" s="206">
        <v>44.98</v>
      </c>
      <c r="L8" s="206">
        <v>42.4</v>
      </c>
      <c r="M8" s="206">
        <v>0</v>
      </c>
      <c r="N8" s="206">
        <v>1.1200000000000001</v>
      </c>
      <c r="O8" s="206">
        <v>1.88</v>
      </c>
      <c r="P8" s="206">
        <v>1.42</v>
      </c>
      <c r="Q8" s="206">
        <v>5.8</v>
      </c>
      <c r="R8" s="206">
        <v>2.38</v>
      </c>
      <c r="S8" s="206">
        <v>3.9</v>
      </c>
      <c r="T8" s="206">
        <v>1.47</v>
      </c>
      <c r="U8" s="206">
        <v>8.25</v>
      </c>
      <c r="V8" s="206">
        <v>2.96</v>
      </c>
      <c r="W8" s="206">
        <v>6.98</v>
      </c>
      <c r="X8" s="206">
        <v>20.14</v>
      </c>
      <c r="Y8" s="206">
        <v>0</v>
      </c>
      <c r="Z8" s="206">
        <v>37.950000000000003</v>
      </c>
      <c r="AA8" s="206">
        <v>13.28</v>
      </c>
      <c r="AB8" s="206">
        <v>0</v>
      </c>
      <c r="AC8" s="206">
        <v>10.78</v>
      </c>
      <c r="AD8" s="206">
        <v>0</v>
      </c>
      <c r="AE8" s="206">
        <v>0</v>
      </c>
      <c r="AF8" s="206">
        <v>0</v>
      </c>
      <c r="AG8" s="206">
        <v>0</v>
      </c>
      <c r="AH8" s="206">
        <v>33.75</v>
      </c>
      <c r="AI8" s="206">
        <v>0</v>
      </c>
      <c r="AJ8" s="206">
        <v>0</v>
      </c>
      <c r="AK8" s="206">
        <v>9.02</v>
      </c>
      <c r="AL8" s="206">
        <v>0</v>
      </c>
      <c r="AM8" s="206">
        <v>0</v>
      </c>
      <c r="AN8" s="206">
        <v>0</v>
      </c>
      <c r="AO8" s="206">
        <v>115.2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5.73</v>
      </c>
      <c r="E9" s="206">
        <v>0</v>
      </c>
      <c r="F9" s="206">
        <v>0</v>
      </c>
      <c r="G9" s="206">
        <v>8.77</v>
      </c>
      <c r="H9" s="206">
        <v>0</v>
      </c>
      <c r="I9" s="206">
        <v>19.48</v>
      </c>
      <c r="J9" s="206">
        <v>0</v>
      </c>
      <c r="K9" s="206">
        <v>44.98</v>
      </c>
      <c r="L9" s="206">
        <v>42.4</v>
      </c>
      <c r="M9" s="206">
        <v>0</v>
      </c>
      <c r="N9" s="206">
        <v>1.1200000000000001</v>
      </c>
      <c r="O9" s="206">
        <v>1.88</v>
      </c>
      <c r="P9" s="206">
        <v>1.42</v>
      </c>
      <c r="Q9" s="206">
        <v>5.8</v>
      </c>
      <c r="R9" s="206">
        <v>2.38</v>
      </c>
      <c r="S9" s="206">
        <v>3.9</v>
      </c>
      <c r="T9" s="206">
        <v>1.47</v>
      </c>
      <c r="U9" s="206">
        <v>8.25</v>
      </c>
      <c r="V9" s="206">
        <v>2.96</v>
      </c>
      <c r="W9" s="206">
        <v>6.98</v>
      </c>
      <c r="X9" s="206">
        <v>20.14</v>
      </c>
      <c r="Y9" s="206">
        <v>0</v>
      </c>
      <c r="Z9" s="206">
        <v>37.950000000000003</v>
      </c>
      <c r="AA9" s="206">
        <v>13.28</v>
      </c>
      <c r="AB9" s="206">
        <v>0</v>
      </c>
      <c r="AC9" s="206">
        <v>10.78</v>
      </c>
      <c r="AD9" s="206">
        <v>0</v>
      </c>
      <c r="AE9" s="206">
        <v>0</v>
      </c>
      <c r="AF9" s="206">
        <v>0</v>
      </c>
      <c r="AG9" s="206">
        <v>0</v>
      </c>
      <c r="AH9" s="206">
        <v>33.75</v>
      </c>
      <c r="AI9" s="206">
        <v>0</v>
      </c>
      <c r="AJ9" s="206">
        <v>0</v>
      </c>
      <c r="AK9" s="206">
        <v>9.02</v>
      </c>
      <c r="AL9" s="206">
        <v>0</v>
      </c>
      <c r="AM9" s="206">
        <v>0</v>
      </c>
      <c r="AN9" s="206">
        <v>0</v>
      </c>
      <c r="AO9" s="206">
        <v>115.2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5.73</v>
      </c>
      <c r="E10" s="206">
        <v>0</v>
      </c>
      <c r="F10" s="206">
        <v>0</v>
      </c>
      <c r="G10" s="206">
        <v>8.77</v>
      </c>
      <c r="H10" s="206">
        <v>0</v>
      </c>
      <c r="I10" s="206">
        <v>19.48</v>
      </c>
      <c r="J10" s="206">
        <v>0</v>
      </c>
      <c r="K10" s="206">
        <v>44.98</v>
      </c>
      <c r="L10" s="206">
        <v>42.4</v>
      </c>
      <c r="M10" s="206">
        <v>0</v>
      </c>
      <c r="N10" s="206">
        <v>1.1200000000000001</v>
      </c>
      <c r="O10" s="206">
        <v>1.88</v>
      </c>
      <c r="P10" s="206">
        <v>1.42</v>
      </c>
      <c r="Q10" s="206">
        <v>5.8</v>
      </c>
      <c r="R10" s="206">
        <v>2.38</v>
      </c>
      <c r="S10" s="206">
        <v>3.9</v>
      </c>
      <c r="T10" s="206">
        <v>1.47</v>
      </c>
      <c r="U10" s="206">
        <v>8.25</v>
      </c>
      <c r="V10" s="206">
        <v>2.96</v>
      </c>
      <c r="W10" s="206">
        <v>6.98</v>
      </c>
      <c r="X10" s="206">
        <v>20.14</v>
      </c>
      <c r="Y10" s="206">
        <v>0</v>
      </c>
      <c r="Z10" s="206">
        <v>37.950000000000003</v>
      </c>
      <c r="AA10" s="206">
        <v>13.28</v>
      </c>
      <c r="AB10" s="206">
        <v>0</v>
      </c>
      <c r="AC10" s="206">
        <v>10.78</v>
      </c>
      <c r="AD10" s="206">
        <v>0</v>
      </c>
      <c r="AE10" s="206">
        <v>0</v>
      </c>
      <c r="AF10" s="206">
        <v>0</v>
      </c>
      <c r="AG10" s="206">
        <v>0</v>
      </c>
      <c r="AH10" s="206">
        <v>33.75</v>
      </c>
      <c r="AI10" s="206">
        <v>0</v>
      </c>
      <c r="AJ10" s="206">
        <v>0</v>
      </c>
      <c r="AK10" s="206">
        <v>9.02</v>
      </c>
      <c r="AL10" s="206">
        <v>0</v>
      </c>
      <c r="AM10" s="206">
        <v>0</v>
      </c>
      <c r="AN10" s="206">
        <v>0</v>
      </c>
      <c r="AO10" s="206">
        <v>115.2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5.73</v>
      </c>
      <c r="E11" s="206">
        <v>0</v>
      </c>
      <c r="F11" s="206">
        <v>0</v>
      </c>
      <c r="G11" s="206">
        <v>8.77</v>
      </c>
      <c r="H11" s="206">
        <v>0</v>
      </c>
      <c r="I11" s="206">
        <v>19.48</v>
      </c>
      <c r="J11" s="206">
        <v>0</v>
      </c>
      <c r="K11" s="206">
        <v>44.98</v>
      </c>
      <c r="L11" s="206">
        <v>42.4</v>
      </c>
      <c r="M11" s="206">
        <v>0</v>
      </c>
      <c r="N11" s="206">
        <v>1.1200000000000001</v>
      </c>
      <c r="O11" s="206">
        <v>1.88</v>
      </c>
      <c r="P11" s="206">
        <v>1.42</v>
      </c>
      <c r="Q11" s="206">
        <v>5.8</v>
      </c>
      <c r="R11" s="206">
        <v>2.38</v>
      </c>
      <c r="S11" s="206">
        <v>3.9</v>
      </c>
      <c r="T11" s="206">
        <v>1.47</v>
      </c>
      <c r="U11" s="206">
        <v>8.25</v>
      </c>
      <c r="V11" s="206">
        <v>2.96</v>
      </c>
      <c r="W11" s="206">
        <v>6.98</v>
      </c>
      <c r="X11" s="206">
        <v>20.14</v>
      </c>
      <c r="Y11" s="206">
        <v>0</v>
      </c>
      <c r="Z11" s="206">
        <v>37.950000000000003</v>
      </c>
      <c r="AA11" s="206">
        <v>13.28</v>
      </c>
      <c r="AB11" s="206">
        <v>0</v>
      </c>
      <c r="AC11" s="206">
        <v>10.78</v>
      </c>
      <c r="AD11" s="206">
        <v>0</v>
      </c>
      <c r="AE11" s="206">
        <v>0</v>
      </c>
      <c r="AF11" s="206">
        <v>0</v>
      </c>
      <c r="AG11" s="206">
        <v>0</v>
      </c>
      <c r="AH11" s="206">
        <v>33.75</v>
      </c>
      <c r="AI11" s="206">
        <v>0</v>
      </c>
      <c r="AJ11" s="206">
        <v>0</v>
      </c>
      <c r="AK11" s="206">
        <v>9.02</v>
      </c>
      <c r="AL11" s="206">
        <v>0</v>
      </c>
      <c r="AM11" s="206">
        <v>0</v>
      </c>
      <c r="AN11" s="206">
        <v>0</v>
      </c>
      <c r="AO11" s="206">
        <v>115.2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5.73</v>
      </c>
      <c r="E12" s="206">
        <v>0</v>
      </c>
      <c r="F12" s="206">
        <v>0</v>
      </c>
      <c r="G12" s="206">
        <v>8.77</v>
      </c>
      <c r="H12" s="206">
        <v>0</v>
      </c>
      <c r="I12" s="206">
        <v>19.48</v>
      </c>
      <c r="J12" s="206">
        <v>0</v>
      </c>
      <c r="K12" s="206">
        <v>44.98</v>
      </c>
      <c r="L12" s="206">
        <v>42.4</v>
      </c>
      <c r="M12" s="206">
        <v>0</v>
      </c>
      <c r="N12" s="206">
        <v>1.1200000000000001</v>
      </c>
      <c r="O12" s="206">
        <v>1.88</v>
      </c>
      <c r="P12" s="206">
        <v>1.42</v>
      </c>
      <c r="Q12" s="206">
        <v>5.8</v>
      </c>
      <c r="R12" s="206">
        <v>2.38</v>
      </c>
      <c r="S12" s="206">
        <v>3.9</v>
      </c>
      <c r="T12" s="206">
        <v>1.47</v>
      </c>
      <c r="U12" s="206">
        <v>8.25</v>
      </c>
      <c r="V12" s="206">
        <v>2.96</v>
      </c>
      <c r="W12" s="206">
        <v>6.98</v>
      </c>
      <c r="X12" s="206">
        <v>20.14</v>
      </c>
      <c r="Y12" s="206">
        <v>0</v>
      </c>
      <c r="Z12" s="206">
        <v>37.950000000000003</v>
      </c>
      <c r="AA12" s="206">
        <v>13.28</v>
      </c>
      <c r="AB12" s="206">
        <v>0</v>
      </c>
      <c r="AC12" s="206">
        <v>10.78</v>
      </c>
      <c r="AD12" s="206">
        <v>0</v>
      </c>
      <c r="AE12" s="206">
        <v>0</v>
      </c>
      <c r="AF12" s="206">
        <v>0</v>
      </c>
      <c r="AG12" s="206">
        <v>0</v>
      </c>
      <c r="AH12" s="206">
        <v>33.75</v>
      </c>
      <c r="AI12" s="206">
        <v>0</v>
      </c>
      <c r="AJ12" s="206">
        <v>0</v>
      </c>
      <c r="AK12" s="206">
        <v>9.02</v>
      </c>
      <c r="AL12" s="206">
        <v>0</v>
      </c>
      <c r="AM12" s="206">
        <v>0</v>
      </c>
      <c r="AN12" s="206">
        <v>0</v>
      </c>
      <c r="AO12" s="206">
        <v>115.2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5.73</v>
      </c>
      <c r="E13" s="206">
        <v>0</v>
      </c>
      <c r="F13" s="206">
        <v>0</v>
      </c>
      <c r="G13" s="206">
        <v>8.77</v>
      </c>
      <c r="H13" s="206">
        <v>0</v>
      </c>
      <c r="I13" s="206">
        <v>19.48</v>
      </c>
      <c r="J13" s="206">
        <v>0</v>
      </c>
      <c r="K13" s="206">
        <v>44.98</v>
      </c>
      <c r="L13" s="206">
        <v>42.4</v>
      </c>
      <c r="M13" s="206">
        <v>0</v>
      </c>
      <c r="N13" s="206">
        <v>1.1200000000000001</v>
      </c>
      <c r="O13" s="206">
        <v>1.88</v>
      </c>
      <c r="P13" s="206">
        <v>1.42</v>
      </c>
      <c r="Q13" s="206">
        <v>5.8</v>
      </c>
      <c r="R13" s="206">
        <v>2.38</v>
      </c>
      <c r="S13" s="206">
        <v>3.9</v>
      </c>
      <c r="T13" s="206">
        <v>1.47</v>
      </c>
      <c r="U13" s="206">
        <v>8.25</v>
      </c>
      <c r="V13" s="206">
        <v>2.96</v>
      </c>
      <c r="W13" s="206">
        <v>6.98</v>
      </c>
      <c r="X13" s="206">
        <v>20.14</v>
      </c>
      <c r="Y13" s="206">
        <v>0</v>
      </c>
      <c r="Z13" s="206">
        <v>37.950000000000003</v>
      </c>
      <c r="AA13" s="206">
        <v>13.28</v>
      </c>
      <c r="AB13" s="206">
        <v>0</v>
      </c>
      <c r="AC13" s="206">
        <v>10.78</v>
      </c>
      <c r="AD13" s="206">
        <v>0</v>
      </c>
      <c r="AE13" s="206">
        <v>0</v>
      </c>
      <c r="AF13" s="206">
        <v>0</v>
      </c>
      <c r="AG13" s="206">
        <v>0</v>
      </c>
      <c r="AH13" s="206">
        <v>33.75</v>
      </c>
      <c r="AI13" s="206">
        <v>0</v>
      </c>
      <c r="AJ13" s="206">
        <v>0</v>
      </c>
      <c r="AK13" s="206">
        <v>9.02</v>
      </c>
      <c r="AL13" s="206">
        <v>0</v>
      </c>
      <c r="AM13" s="206">
        <v>0</v>
      </c>
      <c r="AN13" s="206">
        <v>0</v>
      </c>
      <c r="AO13" s="206">
        <v>115.2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5.73</v>
      </c>
      <c r="E14" s="206">
        <v>0</v>
      </c>
      <c r="F14" s="206">
        <v>0</v>
      </c>
      <c r="G14" s="206">
        <v>8.77</v>
      </c>
      <c r="H14" s="206">
        <v>0</v>
      </c>
      <c r="I14" s="206">
        <v>19.48</v>
      </c>
      <c r="J14" s="206">
        <v>0</v>
      </c>
      <c r="K14" s="206">
        <v>44.98</v>
      </c>
      <c r="L14" s="206">
        <v>42.4</v>
      </c>
      <c r="M14" s="206">
        <v>0</v>
      </c>
      <c r="N14" s="206">
        <v>1.1200000000000001</v>
      </c>
      <c r="O14" s="206">
        <v>1.88</v>
      </c>
      <c r="P14" s="206">
        <v>1.42</v>
      </c>
      <c r="Q14" s="206">
        <v>5.8</v>
      </c>
      <c r="R14" s="206">
        <v>2.38</v>
      </c>
      <c r="S14" s="206">
        <v>3.9</v>
      </c>
      <c r="T14" s="206">
        <v>1.47</v>
      </c>
      <c r="U14" s="206">
        <v>8.25</v>
      </c>
      <c r="V14" s="206">
        <v>2.96</v>
      </c>
      <c r="W14" s="206">
        <v>6.98</v>
      </c>
      <c r="X14" s="206">
        <v>20.14</v>
      </c>
      <c r="Y14" s="206">
        <v>0</v>
      </c>
      <c r="Z14" s="206">
        <v>37.950000000000003</v>
      </c>
      <c r="AA14" s="206">
        <v>13.28</v>
      </c>
      <c r="AB14" s="206">
        <v>0</v>
      </c>
      <c r="AC14" s="206">
        <v>10.78</v>
      </c>
      <c r="AD14" s="206">
        <v>0</v>
      </c>
      <c r="AE14" s="206">
        <v>0</v>
      </c>
      <c r="AF14" s="206">
        <v>0</v>
      </c>
      <c r="AG14" s="206">
        <v>0</v>
      </c>
      <c r="AH14" s="206">
        <v>33.75</v>
      </c>
      <c r="AI14" s="206">
        <v>0</v>
      </c>
      <c r="AJ14" s="206">
        <v>0</v>
      </c>
      <c r="AK14" s="206">
        <v>9.02</v>
      </c>
      <c r="AL14" s="206">
        <v>0</v>
      </c>
      <c r="AM14" s="206">
        <v>0</v>
      </c>
      <c r="AN14" s="206">
        <v>0</v>
      </c>
      <c r="AO14" s="206">
        <v>115.2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5.73</v>
      </c>
      <c r="E15" s="206">
        <v>0</v>
      </c>
      <c r="F15" s="206">
        <v>0</v>
      </c>
      <c r="G15" s="206">
        <v>8.77</v>
      </c>
      <c r="H15" s="206">
        <v>0</v>
      </c>
      <c r="I15" s="206">
        <v>19.48</v>
      </c>
      <c r="J15" s="206">
        <v>0</v>
      </c>
      <c r="K15" s="206">
        <v>44.98</v>
      </c>
      <c r="L15" s="206">
        <v>42.4</v>
      </c>
      <c r="M15" s="206">
        <v>0</v>
      </c>
      <c r="N15" s="206">
        <v>1.1200000000000001</v>
      </c>
      <c r="O15" s="206">
        <v>1.88</v>
      </c>
      <c r="P15" s="206">
        <v>1.42</v>
      </c>
      <c r="Q15" s="206">
        <v>5.8</v>
      </c>
      <c r="R15" s="206">
        <v>2.38</v>
      </c>
      <c r="S15" s="206">
        <v>3.9</v>
      </c>
      <c r="T15" s="206">
        <v>1.47</v>
      </c>
      <c r="U15" s="206">
        <v>8.25</v>
      </c>
      <c r="V15" s="206">
        <v>2.96</v>
      </c>
      <c r="W15" s="206">
        <v>6.98</v>
      </c>
      <c r="X15" s="206">
        <v>20.14</v>
      </c>
      <c r="Y15" s="206">
        <v>0</v>
      </c>
      <c r="Z15" s="206">
        <v>37.950000000000003</v>
      </c>
      <c r="AA15" s="206">
        <v>13.28</v>
      </c>
      <c r="AB15" s="206">
        <v>0</v>
      </c>
      <c r="AC15" s="206">
        <v>10.78</v>
      </c>
      <c r="AD15" s="206">
        <v>0</v>
      </c>
      <c r="AE15" s="206">
        <v>0</v>
      </c>
      <c r="AF15" s="206">
        <v>0</v>
      </c>
      <c r="AG15" s="206">
        <v>0</v>
      </c>
      <c r="AH15" s="206">
        <v>33.75</v>
      </c>
      <c r="AI15" s="206">
        <v>0</v>
      </c>
      <c r="AJ15" s="206">
        <v>0</v>
      </c>
      <c r="AK15" s="206">
        <v>9.02</v>
      </c>
      <c r="AL15" s="206">
        <v>0</v>
      </c>
      <c r="AM15" s="206">
        <v>0</v>
      </c>
      <c r="AN15" s="206">
        <v>0</v>
      </c>
      <c r="AO15" s="206">
        <v>115.2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5.73</v>
      </c>
      <c r="E16" s="206">
        <v>0</v>
      </c>
      <c r="F16" s="206">
        <v>0</v>
      </c>
      <c r="G16" s="206">
        <v>8.77</v>
      </c>
      <c r="H16" s="206">
        <v>0</v>
      </c>
      <c r="I16" s="206">
        <v>19.48</v>
      </c>
      <c r="J16" s="206">
        <v>0</v>
      </c>
      <c r="K16" s="206">
        <v>44.98</v>
      </c>
      <c r="L16" s="206">
        <v>42.4</v>
      </c>
      <c r="M16" s="206">
        <v>0</v>
      </c>
      <c r="N16" s="206">
        <v>1.1200000000000001</v>
      </c>
      <c r="O16" s="206">
        <v>1.88</v>
      </c>
      <c r="P16" s="206">
        <v>1.42</v>
      </c>
      <c r="Q16" s="206">
        <v>5.8</v>
      </c>
      <c r="R16" s="206">
        <v>2.38</v>
      </c>
      <c r="S16" s="206">
        <v>4.09</v>
      </c>
      <c r="T16" s="206">
        <v>1.47</v>
      </c>
      <c r="U16" s="206">
        <v>8.25</v>
      </c>
      <c r="V16" s="206">
        <v>2.96</v>
      </c>
      <c r="W16" s="206">
        <v>6.98</v>
      </c>
      <c r="X16" s="206">
        <v>20.14</v>
      </c>
      <c r="Y16" s="206">
        <v>0</v>
      </c>
      <c r="Z16" s="206">
        <v>37.950000000000003</v>
      </c>
      <c r="AA16" s="206">
        <v>13.28</v>
      </c>
      <c r="AB16" s="206">
        <v>0</v>
      </c>
      <c r="AC16" s="206">
        <v>10.78</v>
      </c>
      <c r="AD16" s="206">
        <v>0</v>
      </c>
      <c r="AE16" s="206">
        <v>0</v>
      </c>
      <c r="AF16" s="206">
        <v>0</v>
      </c>
      <c r="AG16" s="206">
        <v>0</v>
      </c>
      <c r="AH16" s="206">
        <v>33.75</v>
      </c>
      <c r="AI16" s="206">
        <v>0</v>
      </c>
      <c r="AJ16" s="206">
        <v>0</v>
      </c>
      <c r="AK16" s="206">
        <v>9.02</v>
      </c>
      <c r="AL16" s="206">
        <v>0</v>
      </c>
      <c r="AM16" s="206">
        <v>0</v>
      </c>
      <c r="AN16" s="206">
        <v>0</v>
      </c>
      <c r="AO16" s="206">
        <v>115.2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5.73</v>
      </c>
      <c r="E17" s="206">
        <v>0</v>
      </c>
      <c r="F17" s="206">
        <v>0</v>
      </c>
      <c r="G17" s="206">
        <v>8.77</v>
      </c>
      <c r="H17" s="206">
        <v>0</v>
      </c>
      <c r="I17" s="206">
        <v>19.48</v>
      </c>
      <c r="J17" s="206">
        <v>0</v>
      </c>
      <c r="K17" s="206">
        <v>44.98</v>
      </c>
      <c r="L17" s="206">
        <v>42.4</v>
      </c>
      <c r="M17" s="206">
        <v>0</v>
      </c>
      <c r="N17" s="206">
        <v>1.1200000000000001</v>
      </c>
      <c r="O17" s="206">
        <v>1.88</v>
      </c>
      <c r="P17" s="206">
        <v>1.42</v>
      </c>
      <c r="Q17" s="206">
        <v>5.8</v>
      </c>
      <c r="R17" s="206">
        <v>2.38</v>
      </c>
      <c r="S17" s="206">
        <v>4.09</v>
      </c>
      <c r="T17" s="206">
        <v>1.47</v>
      </c>
      <c r="U17" s="206">
        <v>8.25</v>
      </c>
      <c r="V17" s="206">
        <v>2.96</v>
      </c>
      <c r="W17" s="206">
        <v>6.98</v>
      </c>
      <c r="X17" s="206">
        <v>20.14</v>
      </c>
      <c r="Y17" s="206">
        <v>0</v>
      </c>
      <c r="Z17" s="206">
        <v>37.950000000000003</v>
      </c>
      <c r="AA17" s="206">
        <v>13.28</v>
      </c>
      <c r="AB17" s="206">
        <v>0</v>
      </c>
      <c r="AC17" s="206">
        <v>10.78</v>
      </c>
      <c r="AD17" s="206">
        <v>0</v>
      </c>
      <c r="AE17" s="206">
        <v>0</v>
      </c>
      <c r="AF17" s="206">
        <v>0</v>
      </c>
      <c r="AG17" s="206">
        <v>0</v>
      </c>
      <c r="AH17" s="206">
        <v>33.75</v>
      </c>
      <c r="AI17" s="206">
        <v>0</v>
      </c>
      <c r="AJ17" s="206">
        <v>0</v>
      </c>
      <c r="AK17" s="206">
        <v>9.02</v>
      </c>
      <c r="AL17" s="206">
        <v>0</v>
      </c>
      <c r="AM17" s="206">
        <v>0</v>
      </c>
      <c r="AN17" s="206">
        <v>0</v>
      </c>
      <c r="AO17" s="206">
        <v>115.2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5.73</v>
      </c>
      <c r="E18" s="206">
        <v>0</v>
      </c>
      <c r="F18" s="206">
        <v>0</v>
      </c>
      <c r="G18" s="206">
        <v>8.77</v>
      </c>
      <c r="H18" s="206">
        <v>0</v>
      </c>
      <c r="I18" s="206">
        <v>19.48</v>
      </c>
      <c r="J18" s="206">
        <v>0</v>
      </c>
      <c r="K18" s="206">
        <v>44.98</v>
      </c>
      <c r="L18" s="206">
        <v>42.4</v>
      </c>
      <c r="M18" s="206">
        <v>0</v>
      </c>
      <c r="N18" s="206">
        <v>1.1200000000000001</v>
      </c>
      <c r="O18" s="206">
        <v>1.88</v>
      </c>
      <c r="P18" s="206">
        <v>1.42</v>
      </c>
      <c r="Q18" s="206">
        <v>5.8</v>
      </c>
      <c r="R18" s="206">
        <v>2.38</v>
      </c>
      <c r="S18" s="206">
        <v>4.09</v>
      </c>
      <c r="T18" s="206">
        <v>1.47</v>
      </c>
      <c r="U18" s="206">
        <v>8.25</v>
      </c>
      <c r="V18" s="206">
        <v>2.96</v>
      </c>
      <c r="W18" s="206">
        <v>6.98</v>
      </c>
      <c r="X18" s="206">
        <v>20.14</v>
      </c>
      <c r="Y18" s="206">
        <v>0</v>
      </c>
      <c r="Z18" s="206">
        <v>37.950000000000003</v>
      </c>
      <c r="AA18" s="206">
        <v>13.28</v>
      </c>
      <c r="AB18" s="206">
        <v>0</v>
      </c>
      <c r="AC18" s="206">
        <v>10.78</v>
      </c>
      <c r="AD18" s="206">
        <v>0</v>
      </c>
      <c r="AE18" s="206">
        <v>0</v>
      </c>
      <c r="AF18" s="206">
        <v>0</v>
      </c>
      <c r="AG18" s="206">
        <v>0</v>
      </c>
      <c r="AH18" s="206">
        <v>33.75</v>
      </c>
      <c r="AI18" s="206">
        <v>0</v>
      </c>
      <c r="AJ18" s="206">
        <v>0</v>
      </c>
      <c r="AK18" s="206">
        <v>9.02</v>
      </c>
      <c r="AL18" s="206">
        <v>0</v>
      </c>
      <c r="AM18" s="206">
        <v>0</v>
      </c>
      <c r="AN18" s="206">
        <v>0</v>
      </c>
      <c r="AO18" s="206">
        <v>115.2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5.73</v>
      </c>
      <c r="E19" s="206">
        <v>0</v>
      </c>
      <c r="F19" s="206">
        <v>0</v>
      </c>
      <c r="G19" s="206">
        <v>8.77</v>
      </c>
      <c r="H19" s="206">
        <v>0</v>
      </c>
      <c r="I19" s="206">
        <v>19.48</v>
      </c>
      <c r="J19" s="206">
        <v>0</v>
      </c>
      <c r="K19" s="206">
        <v>44.98</v>
      </c>
      <c r="L19" s="206">
        <v>42.4</v>
      </c>
      <c r="M19" s="206">
        <v>0</v>
      </c>
      <c r="N19" s="206">
        <v>1.1200000000000001</v>
      </c>
      <c r="O19" s="206">
        <v>1.88</v>
      </c>
      <c r="P19" s="206">
        <v>1.42</v>
      </c>
      <c r="Q19" s="206">
        <v>5.8</v>
      </c>
      <c r="R19" s="206">
        <v>2.38</v>
      </c>
      <c r="S19" s="206">
        <v>3.45</v>
      </c>
      <c r="T19" s="206">
        <v>1.47</v>
      </c>
      <c r="U19" s="206">
        <v>8.25</v>
      </c>
      <c r="V19" s="206">
        <v>2.96</v>
      </c>
      <c r="W19" s="206">
        <v>6.98</v>
      </c>
      <c r="X19" s="206">
        <v>20.14</v>
      </c>
      <c r="Y19" s="206">
        <v>0</v>
      </c>
      <c r="Z19" s="206">
        <v>37.950000000000003</v>
      </c>
      <c r="AA19" s="206">
        <v>13.28</v>
      </c>
      <c r="AB19" s="206">
        <v>0</v>
      </c>
      <c r="AC19" s="206">
        <v>10.78</v>
      </c>
      <c r="AD19" s="206">
        <v>0</v>
      </c>
      <c r="AE19" s="206">
        <v>0</v>
      </c>
      <c r="AF19" s="206">
        <v>0</v>
      </c>
      <c r="AG19" s="206">
        <v>0</v>
      </c>
      <c r="AH19" s="206">
        <v>33.75</v>
      </c>
      <c r="AI19" s="206">
        <v>0</v>
      </c>
      <c r="AJ19" s="206">
        <v>0</v>
      </c>
      <c r="AK19" s="206">
        <v>9.02</v>
      </c>
      <c r="AL19" s="206">
        <v>0</v>
      </c>
      <c r="AM19" s="206">
        <v>0</v>
      </c>
      <c r="AN19" s="206">
        <v>0</v>
      </c>
      <c r="AO19" s="206">
        <v>115.2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5.73</v>
      </c>
      <c r="E20" s="206">
        <v>0</v>
      </c>
      <c r="F20" s="206">
        <v>0</v>
      </c>
      <c r="G20" s="206">
        <v>8.77</v>
      </c>
      <c r="H20" s="206">
        <v>0</v>
      </c>
      <c r="I20" s="206">
        <v>19.48</v>
      </c>
      <c r="J20" s="206">
        <v>0</v>
      </c>
      <c r="K20" s="206">
        <v>44.98</v>
      </c>
      <c r="L20" s="206">
        <v>42.4</v>
      </c>
      <c r="M20" s="206">
        <v>0</v>
      </c>
      <c r="N20" s="206">
        <v>1.1200000000000001</v>
      </c>
      <c r="O20" s="206">
        <v>1.88</v>
      </c>
      <c r="P20" s="206">
        <v>1.42</v>
      </c>
      <c r="Q20" s="206">
        <v>5.8</v>
      </c>
      <c r="R20" s="206">
        <v>2.38</v>
      </c>
      <c r="S20" s="206">
        <v>3.45</v>
      </c>
      <c r="T20" s="206">
        <v>1.47</v>
      </c>
      <c r="U20" s="206">
        <v>8.25</v>
      </c>
      <c r="V20" s="206">
        <v>2.96</v>
      </c>
      <c r="W20" s="206">
        <v>6.98</v>
      </c>
      <c r="X20" s="206">
        <v>20.14</v>
      </c>
      <c r="Y20" s="206">
        <v>0</v>
      </c>
      <c r="Z20" s="206">
        <v>37.950000000000003</v>
      </c>
      <c r="AA20" s="206">
        <v>13.28</v>
      </c>
      <c r="AB20" s="206">
        <v>0</v>
      </c>
      <c r="AC20" s="206">
        <v>10.78</v>
      </c>
      <c r="AD20" s="206">
        <v>0</v>
      </c>
      <c r="AE20" s="206">
        <v>0</v>
      </c>
      <c r="AF20" s="206">
        <v>0</v>
      </c>
      <c r="AG20" s="206">
        <v>0</v>
      </c>
      <c r="AH20" s="206">
        <v>33.75</v>
      </c>
      <c r="AI20" s="206">
        <v>0</v>
      </c>
      <c r="AJ20" s="206">
        <v>0</v>
      </c>
      <c r="AK20" s="206">
        <v>9.02</v>
      </c>
      <c r="AL20" s="206">
        <v>0</v>
      </c>
      <c r="AM20" s="206">
        <v>0</v>
      </c>
      <c r="AN20" s="206">
        <v>0</v>
      </c>
      <c r="AO20" s="206">
        <v>115.2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5.73</v>
      </c>
      <c r="E21" s="206">
        <v>0</v>
      </c>
      <c r="F21" s="206">
        <v>0</v>
      </c>
      <c r="G21" s="206">
        <v>8.77</v>
      </c>
      <c r="H21" s="206">
        <v>0</v>
      </c>
      <c r="I21" s="206">
        <v>19.48</v>
      </c>
      <c r="J21" s="206">
        <v>0</v>
      </c>
      <c r="K21" s="206">
        <v>44.98</v>
      </c>
      <c r="L21" s="206">
        <v>42.4</v>
      </c>
      <c r="M21" s="206">
        <v>0</v>
      </c>
      <c r="N21" s="206">
        <v>1.1200000000000001</v>
      </c>
      <c r="O21" s="206">
        <v>1.88</v>
      </c>
      <c r="P21" s="206">
        <v>1.42</v>
      </c>
      <c r="Q21" s="206">
        <v>5.8</v>
      </c>
      <c r="R21" s="206">
        <v>2.38</v>
      </c>
      <c r="S21" s="206">
        <v>3.45</v>
      </c>
      <c r="T21" s="206">
        <v>1.47</v>
      </c>
      <c r="U21" s="206">
        <v>8.25</v>
      </c>
      <c r="V21" s="206">
        <v>2.96</v>
      </c>
      <c r="W21" s="206">
        <v>0.44</v>
      </c>
      <c r="X21" s="206">
        <v>1.4</v>
      </c>
      <c r="Y21" s="206">
        <v>0</v>
      </c>
      <c r="Z21" s="206">
        <v>2.64</v>
      </c>
      <c r="AA21" s="206">
        <v>0.86</v>
      </c>
      <c r="AB21" s="206">
        <v>0</v>
      </c>
      <c r="AC21" s="206">
        <v>10.78</v>
      </c>
      <c r="AD21" s="206">
        <v>0</v>
      </c>
      <c r="AE21" s="206">
        <v>0</v>
      </c>
      <c r="AF21" s="206">
        <v>0</v>
      </c>
      <c r="AG21" s="206">
        <v>0</v>
      </c>
      <c r="AH21" s="206">
        <v>33.75</v>
      </c>
      <c r="AI21" s="206">
        <v>0</v>
      </c>
      <c r="AJ21" s="206">
        <v>0</v>
      </c>
      <c r="AK21" s="206">
        <v>9.02</v>
      </c>
      <c r="AL21" s="206">
        <v>0</v>
      </c>
      <c r="AM21" s="206">
        <v>0</v>
      </c>
      <c r="AN21" s="206">
        <v>0</v>
      </c>
      <c r="AO21" s="206">
        <v>115.2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5.73</v>
      </c>
      <c r="E22" s="206">
        <v>0</v>
      </c>
      <c r="F22" s="206">
        <v>0</v>
      </c>
      <c r="G22" s="206">
        <v>8.77</v>
      </c>
      <c r="H22" s="206">
        <v>0</v>
      </c>
      <c r="I22" s="206">
        <v>19.48</v>
      </c>
      <c r="J22" s="206">
        <v>0</v>
      </c>
      <c r="K22" s="206">
        <v>44.98</v>
      </c>
      <c r="L22" s="206">
        <v>42.4</v>
      </c>
      <c r="M22" s="206">
        <v>0</v>
      </c>
      <c r="N22" s="206">
        <v>1.1200000000000001</v>
      </c>
      <c r="O22" s="206">
        <v>1.88</v>
      </c>
      <c r="P22" s="206">
        <v>1.42</v>
      </c>
      <c r="Q22" s="206">
        <v>5.8</v>
      </c>
      <c r="R22" s="206">
        <v>2.38</v>
      </c>
      <c r="S22" s="206">
        <v>3.45</v>
      </c>
      <c r="T22" s="206">
        <v>1.47</v>
      </c>
      <c r="U22" s="206">
        <v>8.25</v>
      </c>
      <c r="V22" s="206">
        <v>2.96</v>
      </c>
      <c r="W22" s="206">
        <v>0.44</v>
      </c>
      <c r="X22" s="206">
        <v>1.4</v>
      </c>
      <c r="Y22" s="206">
        <v>0</v>
      </c>
      <c r="Z22" s="206">
        <v>2.64</v>
      </c>
      <c r="AA22" s="206">
        <v>0.86</v>
      </c>
      <c r="AB22" s="206">
        <v>0</v>
      </c>
      <c r="AC22" s="206">
        <v>10.78</v>
      </c>
      <c r="AD22" s="206">
        <v>0</v>
      </c>
      <c r="AE22" s="206">
        <v>0</v>
      </c>
      <c r="AF22" s="206">
        <v>0</v>
      </c>
      <c r="AG22" s="206">
        <v>0</v>
      </c>
      <c r="AH22" s="206">
        <v>33.75</v>
      </c>
      <c r="AI22" s="206">
        <v>0</v>
      </c>
      <c r="AJ22" s="206">
        <v>0</v>
      </c>
      <c r="AK22" s="206">
        <v>9.02</v>
      </c>
      <c r="AL22" s="206">
        <v>0</v>
      </c>
      <c r="AM22" s="206">
        <v>0</v>
      </c>
      <c r="AN22" s="206">
        <v>0</v>
      </c>
      <c r="AO22" s="206">
        <v>115.2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5.73</v>
      </c>
      <c r="E23" s="206">
        <v>0</v>
      </c>
      <c r="F23" s="206">
        <v>0</v>
      </c>
      <c r="G23" s="206">
        <v>8.77</v>
      </c>
      <c r="H23" s="206">
        <v>0</v>
      </c>
      <c r="I23" s="206">
        <v>19.48</v>
      </c>
      <c r="J23" s="206">
        <v>0</v>
      </c>
      <c r="K23" s="206">
        <v>44.98</v>
      </c>
      <c r="L23" s="206">
        <v>43.49</v>
      </c>
      <c r="M23" s="206">
        <v>0</v>
      </c>
      <c r="N23" s="206">
        <v>1.1200000000000001</v>
      </c>
      <c r="O23" s="206">
        <v>1.88</v>
      </c>
      <c r="P23" s="206">
        <v>1.42</v>
      </c>
      <c r="Q23" s="206">
        <v>5.8</v>
      </c>
      <c r="R23" s="206">
        <v>2.4900000000000002</v>
      </c>
      <c r="S23" s="206">
        <v>4.78</v>
      </c>
      <c r="T23" s="206">
        <v>1.47</v>
      </c>
      <c r="U23" s="206">
        <v>8.25</v>
      </c>
      <c r="V23" s="206">
        <v>2.96</v>
      </c>
      <c r="W23" s="206">
        <v>0.44</v>
      </c>
      <c r="X23" s="206">
        <v>1.4</v>
      </c>
      <c r="Y23" s="206">
        <v>0</v>
      </c>
      <c r="Z23" s="206">
        <v>2.64</v>
      </c>
      <c r="AA23" s="206">
        <v>0.86</v>
      </c>
      <c r="AB23" s="206">
        <v>0</v>
      </c>
      <c r="AC23" s="206">
        <v>10.78</v>
      </c>
      <c r="AD23" s="206">
        <v>0</v>
      </c>
      <c r="AE23" s="206">
        <v>0</v>
      </c>
      <c r="AF23" s="206">
        <v>0</v>
      </c>
      <c r="AG23" s="206">
        <v>0</v>
      </c>
      <c r="AH23" s="206">
        <v>33.75</v>
      </c>
      <c r="AI23" s="206">
        <v>0</v>
      </c>
      <c r="AJ23" s="206">
        <v>0</v>
      </c>
      <c r="AK23" s="206">
        <v>9.02</v>
      </c>
      <c r="AL23" s="206">
        <v>0</v>
      </c>
      <c r="AM23" s="206">
        <v>0</v>
      </c>
      <c r="AN23" s="206">
        <v>0</v>
      </c>
      <c r="AO23" s="206">
        <v>115.2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5.73</v>
      </c>
      <c r="E24" s="206">
        <v>0</v>
      </c>
      <c r="F24" s="206">
        <v>0</v>
      </c>
      <c r="G24" s="206">
        <v>8.77</v>
      </c>
      <c r="H24" s="206">
        <v>0</v>
      </c>
      <c r="I24" s="206">
        <v>19.48</v>
      </c>
      <c r="J24" s="206">
        <v>0</v>
      </c>
      <c r="K24" s="206">
        <v>44.98</v>
      </c>
      <c r="L24" s="206">
        <v>43.49</v>
      </c>
      <c r="M24" s="206">
        <v>0</v>
      </c>
      <c r="N24" s="206">
        <v>1.1200000000000001</v>
      </c>
      <c r="O24" s="206">
        <v>1.88</v>
      </c>
      <c r="P24" s="206">
        <v>1.42</v>
      </c>
      <c r="Q24" s="206">
        <v>5.8</v>
      </c>
      <c r="R24" s="206">
        <v>0.2</v>
      </c>
      <c r="S24" s="206">
        <v>0.25</v>
      </c>
      <c r="T24" s="206">
        <v>1.47</v>
      </c>
      <c r="U24" s="206">
        <v>8.25</v>
      </c>
      <c r="V24" s="206">
        <v>0.11</v>
      </c>
      <c r="W24" s="206">
        <v>0.44</v>
      </c>
      <c r="X24" s="206">
        <v>1.4</v>
      </c>
      <c r="Y24" s="206">
        <v>0</v>
      </c>
      <c r="Z24" s="206">
        <v>2.64</v>
      </c>
      <c r="AA24" s="206">
        <v>0.86</v>
      </c>
      <c r="AB24" s="206">
        <v>0</v>
      </c>
      <c r="AC24" s="206">
        <v>10.78</v>
      </c>
      <c r="AD24" s="206">
        <v>0</v>
      </c>
      <c r="AE24" s="206">
        <v>0</v>
      </c>
      <c r="AF24" s="206">
        <v>0</v>
      </c>
      <c r="AG24" s="206">
        <v>0</v>
      </c>
      <c r="AH24" s="206">
        <v>33.75</v>
      </c>
      <c r="AI24" s="206">
        <v>0</v>
      </c>
      <c r="AJ24" s="206">
        <v>0</v>
      </c>
      <c r="AK24" s="206">
        <v>9.02</v>
      </c>
      <c r="AL24" s="206">
        <v>0</v>
      </c>
      <c r="AM24" s="206">
        <v>0</v>
      </c>
      <c r="AN24" s="206">
        <v>0</v>
      </c>
      <c r="AO24" s="206">
        <v>115.2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5.73</v>
      </c>
      <c r="E25" s="206">
        <v>0</v>
      </c>
      <c r="F25" s="206">
        <v>0</v>
      </c>
      <c r="G25" s="206">
        <v>8.77</v>
      </c>
      <c r="H25" s="206">
        <v>0</v>
      </c>
      <c r="I25" s="206">
        <v>19.48</v>
      </c>
      <c r="J25" s="206">
        <v>0</v>
      </c>
      <c r="K25" s="206">
        <v>44.98</v>
      </c>
      <c r="L25" s="206">
        <v>43.49</v>
      </c>
      <c r="M25" s="206">
        <v>0</v>
      </c>
      <c r="N25" s="206">
        <v>1.1200000000000001</v>
      </c>
      <c r="O25" s="206">
        <v>1.88</v>
      </c>
      <c r="P25" s="206">
        <v>1.42</v>
      </c>
      <c r="Q25" s="206">
        <v>5.8</v>
      </c>
      <c r="R25" s="206">
        <v>0.2</v>
      </c>
      <c r="S25" s="206">
        <v>0.25</v>
      </c>
      <c r="T25" s="206">
        <v>1.47</v>
      </c>
      <c r="U25" s="206">
        <v>8.25</v>
      </c>
      <c r="V25" s="206">
        <v>0.95</v>
      </c>
      <c r="W25" s="206">
        <v>0.44</v>
      </c>
      <c r="X25" s="206">
        <v>1.4</v>
      </c>
      <c r="Y25" s="206">
        <v>0</v>
      </c>
      <c r="Z25" s="206">
        <v>2.64</v>
      </c>
      <c r="AA25" s="206">
        <v>0.86</v>
      </c>
      <c r="AB25" s="206">
        <v>0</v>
      </c>
      <c r="AC25" s="206">
        <v>10.78</v>
      </c>
      <c r="AD25" s="206">
        <v>0</v>
      </c>
      <c r="AE25" s="206">
        <v>0</v>
      </c>
      <c r="AF25" s="206">
        <v>0</v>
      </c>
      <c r="AG25" s="206">
        <v>0</v>
      </c>
      <c r="AH25" s="206">
        <v>33.75</v>
      </c>
      <c r="AI25" s="206">
        <v>0</v>
      </c>
      <c r="AJ25" s="206">
        <v>0</v>
      </c>
      <c r="AK25" s="206">
        <v>12.6</v>
      </c>
      <c r="AL25" s="206">
        <v>0</v>
      </c>
      <c r="AM25" s="206">
        <v>0</v>
      </c>
      <c r="AN25" s="206">
        <v>0</v>
      </c>
      <c r="AO25" s="206">
        <v>115.2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5.73</v>
      </c>
      <c r="E26" s="206">
        <v>0</v>
      </c>
      <c r="F26" s="206">
        <v>0</v>
      </c>
      <c r="G26" s="206">
        <v>8.77</v>
      </c>
      <c r="H26" s="206">
        <v>0</v>
      </c>
      <c r="I26" s="206">
        <v>19.48</v>
      </c>
      <c r="J26" s="206">
        <v>0</v>
      </c>
      <c r="K26" s="206">
        <v>44.98</v>
      </c>
      <c r="L26" s="206">
        <v>43.49</v>
      </c>
      <c r="M26" s="206">
        <v>0</v>
      </c>
      <c r="N26" s="206">
        <v>1.1200000000000001</v>
      </c>
      <c r="O26" s="206">
        <v>1.88</v>
      </c>
      <c r="P26" s="206">
        <v>1.42</v>
      </c>
      <c r="Q26" s="206">
        <v>5.8</v>
      </c>
      <c r="R26" s="206">
        <v>0.2</v>
      </c>
      <c r="S26" s="206">
        <v>0.25</v>
      </c>
      <c r="T26" s="206">
        <v>1.47</v>
      </c>
      <c r="U26" s="206">
        <v>8.25</v>
      </c>
      <c r="V26" s="206">
        <v>0.95</v>
      </c>
      <c r="W26" s="206">
        <v>0.44</v>
      </c>
      <c r="X26" s="206">
        <v>1.4</v>
      </c>
      <c r="Y26" s="206">
        <v>0</v>
      </c>
      <c r="Z26" s="206">
        <v>2.64</v>
      </c>
      <c r="AA26" s="206">
        <v>0.86</v>
      </c>
      <c r="AB26" s="206">
        <v>0</v>
      </c>
      <c r="AC26" s="206">
        <v>10.78</v>
      </c>
      <c r="AD26" s="206">
        <v>0</v>
      </c>
      <c r="AE26" s="206">
        <v>0</v>
      </c>
      <c r="AF26" s="206">
        <v>0</v>
      </c>
      <c r="AG26" s="206">
        <v>0</v>
      </c>
      <c r="AH26" s="206">
        <v>33.75</v>
      </c>
      <c r="AI26" s="206">
        <v>0</v>
      </c>
      <c r="AJ26" s="206">
        <v>0</v>
      </c>
      <c r="AK26" s="206">
        <v>12.6</v>
      </c>
      <c r="AL26" s="206">
        <v>0</v>
      </c>
      <c r="AM26" s="206">
        <v>0</v>
      </c>
      <c r="AN26" s="206">
        <v>0</v>
      </c>
      <c r="AO26" s="206">
        <v>115.2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1.87</v>
      </c>
      <c r="E27" s="206">
        <v>0</v>
      </c>
      <c r="F27" s="206">
        <v>0</v>
      </c>
      <c r="G27" s="206">
        <v>8.77</v>
      </c>
      <c r="H27" s="206">
        <v>0</v>
      </c>
      <c r="I27" s="206">
        <v>19.48</v>
      </c>
      <c r="J27" s="206">
        <v>0.42</v>
      </c>
      <c r="K27" s="206">
        <v>3.59</v>
      </c>
      <c r="L27" s="206">
        <v>43.49</v>
      </c>
      <c r="M27" s="206">
        <v>0</v>
      </c>
      <c r="N27" s="206">
        <v>1.1200000000000001</v>
      </c>
      <c r="O27" s="206">
        <v>1.88</v>
      </c>
      <c r="P27" s="206">
        <v>1.42</v>
      </c>
      <c r="Q27" s="206">
        <v>5.8</v>
      </c>
      <c r="R27" s="206">
        <v>0.2</v>
      </c>
      <c r="S27" s="206">
        <v>0.25</v>
      </c>
      <c r="T27" s="206">
        <v>1.47</v>
      </c>
      <c r="U27" s="206">
        <v>8.25</v>
      </c>
      <c r="V27" s="206">
        <v>1.61</v>
      </c>
      <c r="W27" s="206">
        <v>0.44</v>
      </c>
      <c r="X27" s="206">
        <v>1.4</v>
      </c>
      <c r="Y27" s="206">
        <v>0</v>
      </c>
      <c r="Z27" s="206">
        <v>2.64</v>
      </c>
      <c r="AA27" s="206">
        <v>0.86</v>
      </c>
      <c r="AB27" s="206">
        <v>0</v>
      </c>
      <c r="AC27" s="206">
        <v>10.78</v>
      </c>
      <c r="AD27" s="206">
        <v>0</v>
      </c>
      <c r="AE27" s="206">
        <v>0</v>
      </c>
      <c r="AF27" s="206">
        <v>0</v>
      </c>
      <c r="AG27" s="206">
        <v>0</v>
      </c>
      <c r="AH27" s="206">
        <v>33.75</v>
      </c>
      <c r="AI27" s="206">
        <v>0</v>
      </c>
      <c r="AJ27" s="206">
        <v>0</v>
      </c>
      <c r="AK27" s="206">
        <v>12.6</v>
      </c>
      <c r="AL27" s="206">
        <v>0</v>
      </c>
      <c r="AM27" s="206">
        <v>0</v>
      </c>
      <c r="AN27" s="206">
        <v>0</v>
      </c>
      <c r="AO27" s="206">
        <v>115.2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1.87</v>
      </c>
      <c r="E28" s="206">
        <v>0</v>
      </c>
      <c r="F28" s="206">
        <v>0</v>
      </c>
      <c r="G28" s="206">
        <v>8.77</v>
      </c>
      <c r="H28" s="206">
        <v>0</v>
      </c>
      <c r="I28" s="206">
        <v>19.48</v>
      </c>
      <c r="J28" s="206">
        <v>0.42</v>
      </c>
      <c r="K28" s="206">
        <v>3.59</v>
      </c>
      <c r="L28" s="206">
        <v>43.49</v>
      </c>
      <c r="M28" s="206">
        <v>0</v>
      </c>
      <c r="N28" s="206">
        <v>1.1200000000000001</v>
      </c>
      <c r="O28" s="206">
        <v>1.88</v>
      </c>
      <c r="P28" s="206">
        <v>1.42</v>
      </c>
      <c r="Q28" s="206">
        <v>5.8</v>
      </c>
      <c r="R28" s="206">
        <v>0.2</v>
      </c>
      <c r="S28" s="206">
        <v>0.25</v>
      </c>
      <c r="T28" s="206">
        <v>1.47</v>
      </c>
      <c r="U28" s="206">
        <v>8.25</v>
      </c>
      <c r="V28" s="206">
        <v>1.61</v>
      </c>
      <c r="W28" s="206">
        <v>0.44</v>
      </c>
      <c r="X28" s="206">
        <v>1.4</v>
      </c>
      <c r="Y28" s="206">
        <v>0</v>
      </c>
      <c r="Z28" s="206">
        <v>2.64</v>
      </c>
      <c r="AA28" s="206">
        <v>0.86</v>
      </c>
      <c r="AB28" s="206">
        <v>0</v>
      </c>
      <c r="AC28" s="206">
        <v>10.78</v>
      </c>
      <c r="AD28" s="206">
        <v>0</v>
      </c>
      <c r="AE28" s="206">
        <v>0</v>
      </c>
      <c r="AF28" s="206">
        <v>0</v>
      </c>
      <c r="AG28" s="206">
        <v>0</v>
      </c>
      <c r="AH28" s="206">
        <v>33.75</v>
      </c>
      <c r="AI28" s="206">
        <v>0</v>
      </c>
      <c r="AJ28" s="206">
        <v>0</v>
      </c>
      <c r="AK28" s="206">
        <v>12.6</v>
      </c>
      <c r="AL28" s="206">
        <v>0</v>
      </c>
      <c r="AM28" s="206">
        <v>0</v>
      </c>
      <c r="AN28" s="206">
        <v>0</v>
      </c>
      <c r="AO28" s="206">
        <v>115.2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1.87</v>
      </c>
      <c r="E29" s="206">
        <v>0</v>
      </c>
      <c r="F29" s="206">
        <v>0</v>
      </c>
      <c r="G29" s="206">
        <v>8.77</v>
      </c>
      <c r="H29" s="206">
        <v>0</v>
      </c>
      <c r="I29" s="206">
        <v>19.48</v>
      </c>
      <c r="J29" s="206">
        <v>0.42</v>
      </c>
      <c r="K29" s="206">
        <v>3.59</v>
      </c>
      <c r="L29" s="206">
        <v>43.49</v>
      </c>
      <c r="M29" s="206">
        <v>0</v>
      </c>
      <c r="N29" s="206">
        <v>1.1200000000000001</v>
      </c>
      <c r="O29" s="206">
        <v>1.88</v>
      </c>
      <c r="P29" s="206">
        <v>0.25</v>
      </c>
      <c r="Q29" s="206">
        <v>5.8</v>
      </c>
      <c r="R29" s="206">
        <v>0.2</v>
      </c>
      <c r="S29" s="206">
        <v>0.25</v>
      </c>
      <c r="T29" s="206">
        <v>1.47</v>
      </c>
      <c r="U29" s="206">
        <v>8.25</v>
      </c>
      <c r="V29" s="206">
        <v>1.61</v>
      </c>
      <c r="W29" s="206">
        <v>0.44</v>
      </c>
      <c r="X29" s="206">
        <v>1.4</v>
      </c>
      <c r="Y29" s="206">
        <v>0</v>
      </c>
      <c r="Z29" s="206">
        <v>2.64</v>
      </c>
      <c r="AA29" s="206">
        <v>0.86</v>
      </c>
      <c r="AB29" s="206">
        <v>0</v>
      </c>
      <c r="AC29" s="206">
        <v>10.78</v>
      </c>
      <c r="AD29" s="206">
        <v>0</v>
      </c>
      <c r="AE29" s="206">
        <v>0</v>
      </c>
      <c r="AF29" s="206">
        <v>0</v>
      </c>
      <c r="AG29" s="206">
        <v>0</v>
      </c>
      <c r="AH29" s="206">
        <v>33.75</v>
      </c>
      <c r="AI29" s="206">
        <v>0</v>
      </c>
      <c r="AJ29" s="206">
        <v>0</v>
      </c>
      <c r="AK29" s="206">
        <v>12.6</v>
      </c>
      <c r="AL29" s="206">
        <v>0</v>
      </c>
      <c r="AM29" s="206">
        <v>0</v>
      </c>
      <c r="AN29" s="206">
        <v>0</v>
      </c>
      <c r="AO29" s="206">
        <v>115.2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1.87</v>
      </c>
      <c r="E30" s="206">
        <v>0</v>
      </c>
      <c r="F30" s="206">
        <v>0</v>
      </c>
      <c r="G30" s="206">
        <v>8.77</v>
      </c>
      <c r="H30" s="206">
        <v>0</v>
      </c>
      <c r="I30" s="206">
        <v>19.48</v>
      </c>
      <c r="J30" s="206">
        <v>0.42</v>
      </c>
      <c r="K30" s="206">
        <v>3.59</v>
      </c>
      <c r="L30" s="206">
        <v>43.49</v>
      </c>
      <c r="M30" s="206">
        <v>0</v>
      </c>
      <c r="N30" s="206">
        <v>1.1200000000000001</v>
      </c>
      <c r="O30" s="206">
        <v>1.88</v>
      </c>
      <c r="P30" s="206">
        <v>0.25</v>
      </c>
      <c r="Q30" s="206">
        <v>5.8</v>
      </c>
      <c r="R30" s="206">
        <v>0.2</v>
      </c>
      <c r="S30" s="206">
        <v>0.25</v>
      </c>
      <c r="T30" s="206">
        <v>1.47</v>
      </c>
      <c r="U30" s="206">
        <v>8.25</v>
      </c>
      <c r="V30" s="206">
        <v>1.64</v>
      </c>
      <c r="W30" s="206">
        <v>0.44</v>
      </c>
      <c r="X30" s="206">
        <v>1.4</v>
      </c>
      <c r="Y30" s="206">
        <v>0</v>
      </c>
      <c r="Z30" s="206">
        <v>2.64</v>
      </c>
      <c r="AA30" s="206">
        <v>0.86</v>
      </c>
      <c r="AB30" s="206">
        <v>0</v>
      </c>
      <c r="AC30" s="206">
        <v>10.78</v>
      </c>
      <c r="AD30" s="206">
        <v>0</v>
      </c>
      <c r="AE30" s="206">
        <v>0</v>
      </c>
      <c r="AF30" s="206">
        <v>0</v>
      </c>
      <c r="AG30" s="206">
        <v>0</v>
      </c>
      <c r="AH30" s="206">
        <v>33.75</v>
      </c>
      <c r="AI30" s="206">
        <v>0</v>
      </c>
      <c r="AJ30" s="206">
        <v>0</v>
      </c>
      <c r="AK30" s="206">
        <v>12.6</v>
      </c>
      <c r="AL30" s="206">
        <v>0</v>
      </c>
      <c r="AM30" s="206">
        <v>0</v>
      </c>
      <c r="AN30" s="206">
        <v>0</v>
      </c>
      <c r="AO30" s="206">
        <v>115.2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1.87</v>
      </c>
      <c r="E31" s="206">
        <v>0</v>
      </c>
      <c r="F31" s="206">
        <v>0</v>
      </c>
      <c r="G31" s="206">
        <v>8.77</v>
      </c>
      <c r="H31" s="206">
        <v>0</v>
      </c>
      <c r="I31" s="206">
        <v>19.48</v>
      </c>
      <c r="J31" s="206">
        <v>0.42</v>
      </c>
      <c r="K31" s="206">
        <v>3.59</v>
      </c>
      <c r="L31" s="206">
        <v>42.45</v>
      </c>
      <c r="M31" s="206">
        <v>0</v>
      </c>
      <c r="N31" s="206">
        <v>1.1200000000000001</v>
      </c>
      <c r="O31" s="206">
        <v>1.88</v>
      </c>
      <c r="P31" s="206">
        <v>0.25</v>
      </c>
      <c r="Q31" s="206">
        <v>5.8</v>
      </c>
      <c r="R31" s="206">
        <v>0.2</v>
      </c>
      <c r="S31" s="206">
        <v>0.25</v>
      </c>
      <c r="T31" s="206">
        <v>1.47</v>
      </c>
      <c r="U31" s="206">
        <v>8.25</v>
      </c>
      <c r="V31" s="206">
        <v>1.64</v>
      </c>
      <c r="W31" s="206">
        <v>0.44</v>
      </c>
      <c r="X31" s="206">
        <v>1.4</v>
      </c>
      <c r="Y31" s="206">
        <v>0</v>
      </c>
      <c r="Z31" s="206">
        <v>2.64</v>
      </c>
      <c r="AA31" s="206">
        <v>0.86</v>
      </c>
      <c r="AB31" s="206">
        <v>0</v>
      </c>
      <c r="AC31" s="206">
        <v>10.78</v>
      </c>
      <c r="AD31" s="206">
        <v>0</v>
      </c>
      <c r="AE31" s="206">
        <v>0</v>
      </c>
      <c r="AF31" s="206">
        <v>0</v>
      </c>
      <c r="AG31" s="206">
        <v>0</v>
      </c>
      <c r="AH31" s="206">
        <v>33.75</v>
      </c>
      <c r="AI31" s="206">
        <v>0</v>
      </c>
      <c r="AJ31" s="206">
        <v>0</v>
      </c>
      <c r="AK31" s="206">
        <v>12.6</v>
      </c>
      <c r="AL31" s="206">
        <v>0</v>
      </c>
      <c r="AM31" s="206">
        <v>0</v>
      </c>
      <c r="AN31" s="206">
        <v>0</v>
      </c>
      <c r="AO31" s="206">
        <v>115.2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1.87</v>
      </c>
      <c r="E32" s="206">
        <v>0</v>
      </c>
      <c r="F32" s="206">
        <v>0</v>
      </c>
      <c r="G32" s="206">
        <v>8.77</v>
      </c>
      <c r="H32" s="206">
        <v>0</v>
      </c>
      <c r="I32" s="206">
        <v>19.48</v>
      </c>
      <c r="J32" s="206">
        <v>0.42</v>
      </c>
      <c r="K32" s="206">
        <v>3.59</v>
      </c>
      <c r="L32" s="206">
        <v>42.45</v>
      </c>
      <c r="M32" s="206">
        <v>0</v>
      </c>
      <c r="N32" s="206">
        <v>1.1200000000000001</v>
      </c>
      <c r="O32" s="206">
        <v>1.88</v>
      </c>
      <c r="P32" s="206">
        <v>0.25</v>
      </c>
      <c r="Q32" s="206">
        <v>5.8</v>
      </c>
      <c r="R32" s="206">
        <v>0.2</v>
      </c>
      <c r="S32" s="206">
        <v>0.25</v>
      </c>
      <c r="T32" s="206">
        <v>1.47</v>
      </c>
      <c r="U32" s="206">
        <v>8.25</v>
      </c>
      <c r="V32" s="206">
        <v>1.64</v>
      </c>
      <c r="W32" s="206">
        <v>0.44</v>
      </c>
      <c r="X32" s="206">
        <v>1.4</v>
      </c>
      <c r="Y32" s="206">
        <v>0</v>
      </c>
      <c r="Z32" s="206">
        <v>2.64</v>
      </c>
      <c r="AA32" s="206">
        <v>0.86</v>
      </c>
      <c r="AB32" s="206">
        <v>0</v>
      </c>
      <c r="AC32" s="206">
        <v>10.78</v>
      </c>
      <c r="AD32" s="206">
        <v>0</v>
      </c>
      <c r="AE32" s="206">
        <v>0</v>
      </c>
      <c r="AF32" s="206">
        <v>0</v>
      </c>
      <c r="AG32" s="206">
        <v>0</v>
      </c>
      <c r="AH32" s="206">
        <v>33.75</v>
      </c>
      <c r="AI32" s="206">
        <v>0</v>
      </c>
      <c r="AJ32" s="206">
        <v>0</v>
      </c>
      <c r="AK32" s="206">
        <v>12.6</v>
      </c>
      <c r="AL32" s="206">
        <v>0</v>
      </c>
      <c r="AM32" s="206">
        <v>0</v>
      </c>
      <c r="AN32" s="206">
        <v>0</v>
      </c>
      <c r="AO32" s="206">
        <v>115.2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1.87</v>
      </c>
      <c r="E33" s="206">
        <v>0</v>
      </c>
      <c r="F33" s="206">
        <v>0</v>
      </c>
      <c r="G33" s="206">
        <v>8.77</v>
      </c>
      <c r="H33" s="206">
        <v>0</v>
      </c>
      <c r="I33" s="206">
        <v>19.48</v>
      </c>
      <c r="J33" s="206">
        <v>0.42</v>
      </c>
      <c r="K33" s="206">
        <v>3.59</v>
      </c>
      <c r="L33" s="206">
        <v>42.45</v>
      </c>
      <c r="M33" s="206">
        <v>0</v>
      </c>
      <c r="N33" s="206">
        <v>1.1200000000000001</v>
      </c>
      <c r="O33" s="206">
        <v>1.88</v>
      </c>
      <c r="P33" s="206">
        <v>0.25</v>
      </c>
      <c r="Q33" s="206">
        <v>5.8</v>
      </c>
      <c r="R33" s="206">
        <v>0.2</v>
      </c>
      <c r="S33" s="206">
        <v>0.25</v>
      </c>
      <c r="T33" s="206">
        <v>1.47</v>
      </c>
      <c r="U33" s="206">
        <v>8.25</v>
      </c>
      <c r="V33" s="206">
        <v>1.64</v>
      </c>
      <c r="W33" s="206">
        <v>0.44</v>
      </c>
      <c r="X33" s="206">
        <v>1.4</v>
      </c>
      <c r="Y33" s="206">
        <v>0</v>
      </c>
      <c r="Z33" s="206">
        <v>2.64</v>
      </c>
      <c r="AA33" s="206">
        <v>0.86</v>
      </c>
      <c r="AB33" s="206">
        <v>0</v>
      </c>
      <c r="AC33" s="206">
        <v>10.78</v>
      </c>
      <c r="AD33" s="206">
        <v>0</v>
      </c>
      <c r="AE33" s="206">
        <v>0</v>
      </c>
      <c r="AF33" s="206">
        <v>0</v>
      </c>
      <c r="AG33" s="206">
        <v>0</v>
      </c>
      <c r="AH33" s="206">
        <v>33.75</v>
      </c>
      <c r="AI33" s="206">
        <v>0</v>
      </c>
      <c r="AJ33" s="206">
        <v>0</v>
      </c>
      <c r="AK33" s="206">
        <v>12.6</v>
      </c>
      <c r="AL33" s="206">
        <v>0</v>
      </c>
      <c r="AM33" s="206">
        <v>0</v>
      </c>
      <c r="AN33" s="206">
        <v>0</v>
      </c>
      <c r="AO33" s="206">
        <v>115.2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1.87</v>
      </c>
      <c r="E34" s="206">
        <v>0</v>
      </c>
      <c r="F34" s="206">
        <v>0</v>
      </c>
      <c r="G34" s="206">
        <v>8.77</v>
      </c>
      <c r="H34" s="206">
        <v>0</v>
      </c>
      <c r="I34" s="206">
        <v>19.48</v>
      </c>
      <c r="J34" s="206">
        <v>0.42</v>
      </c>
      <c r="K34" s="206">
        <v>3.59</v>
      </c>
      <c r="L34" s="206">
        <v>42.45</v>
      </c>
      <c r="M34" s="206">
        <v>0</v>
      </c>
      <c r="N34" s="206">
        <v>1.1200000000000001</v>
      </c>
      <c r="O34" s="206">
        <v>1.88</v>
      </c>
      <c r="P34" s="206">
        <v>0.25</v>
      </c>
      <c r="Q34" s="206">
        <v>5.8</v>
      </c>
      <c r="R34" s="206">
        <v>0.2</v>
      </c>
      <c r="S34" s="206">
        <v>0.25</v>
      </c>
      <c r="T34" s="206">
        <v>1.47</v>
      </c>
      <c r="U34" s="206">
        <v>8.25</v>
      </c>
      <c r="V34" s="206">
        <v>1.64</v>
      </c>
      <c r="W34" s="206">
        <v>0.44</v>
      </c>
      <c r="X34" s="206">
        <v>1.4</v>
      </c>
      <c r="Y34" s="206">
        <v>0</v>
      </c>
      <c r="Z34" s="206">
        <v>2.64</v>
      </c>
      <c r="AA34" s="206">
        <v>0.86</v>
      </c>
      <c r="AB34" s="206">
        <v>0</v>
      </c>
      <c r="AC34" s="206">
        <v>10.78</v>
      </c>
      <c r="AD34" s="206">
        <v>0</v>
      </c>
      <c r="AE34" s="206">
        <v>0</v>
      </c>
      <c r="AF34" s="206">
        <v>0</v>
      </c>
      <c r="AG34" s="206">
        <v>0</v>
      </c>
      <c r="AH34" s="206">
        <v>33.75</v>
      </c>
      <c r="AI34" s="206">
        <v>0</v>
      </c>
      <c r="AJ34" s="206">
        <v>0</v>
      </c>
      <c r="AK34" s="206">
        <v>12.6</v>
      </c>
      <c r="AL34" s="206">
        <v>0</v>
      </c>
      <c r="AM34" s="206">
        <v>0</v>
      </c>
      <c r="AN34" s="206">
        <v>0</v>
      </c>
      <c r="AO34" s="206">
        <v>115.2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1.87</v>
      </c>
      <c r="E35" s="206">
        <v>0</v>
      </c>
      <c r="F35" s="206">
        <v>0</v>
      </c>
      <c r="G35" s="206">
        <v>8.77</v>
      </c>
      <c r="H35" s="206">
        <v>0</v>
      </c>
      <c r="I35" s="206">
        <v>19.48</v>
      </c>
      <c r="J35" s="206">
        <v>0.42</v>
      </c>
      <c r="K35" s="206">
        <v>3.59</v>
      </c>
      <c r="L35" s="206">
        <v>42.69</v>
      </c>
      <c r="M35" s="206">
        <v>0</v>
      </c>
      <c r="N35" s="206">
        <v>1.1200000000000001</v>
      </c>
      <c r="O35" s="206">
        <v>1.88</v>
      </c>
      <c r="P35" s="206">
        <v>0.25</v>
      </c>
      <c r="Q35" s="206">
        <v>5.8</v>
      </c>
      <c r="R35" s="206">
        <v>0.2</v>
      </c>
      <c r="S35" s="206">
        <v>0.25</v>
      </c>
      <c r="T35" s="206">
        <v>1.47</v>
      </c>
      <c r="U35" s="206">
        <v>8.25</v>
      </c>
      <c r="V35" s="206">
        <v>1.64</v>
      </c>
      <c r="W35" s="206">
        <v>0.44</v>
      </c>
      <c r="X35" s="206">
        <v>1.4</v>
      </c>
      <c r="Y35" s="206">
        <v>0</v>
      </c>
      <c r="Z35" s="206">
        <v>2.64</v>
      </c>
      <c r="AA35" s="206">
        <v>0.86</v>
      </c>
      <c r="AB35" s="206">
        <v>0</v>
      </c>
      <c r="AC35" s="206">
        <v>-3.09</v>
      </c>
      <c r="AD35" s="206">
        <v>0</v>
      </c>
      <c r="AE35" s="206">
        <v>0</v>
      </c>
      <c r="AF35" s="206">
        <v>0</v>
      </c>
      <c r="AG35" s="206">
        <v>0</v>
      </c>
      <c r="AH35" s="206">
        <v>33.75</v>
      </c>
      <c r="AI35" s="206">
        <v>0</v>
      </c>
      <c r="AJ35" s="206">
        <v>0</v>
      </c>
      <c r="AK35" s="206">
        <v>12.6</v>
      </c>
      <c r="AL35" s="206">
        <v>0</v>
      </c>
      <c r="AM35" s="206">
        <v>0</v>
      </c>
      <c r="AN35" s="206">
        <v>0</v>
      </c>
      <c r="AO35" s="206">
        <v>115.2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1.87</v>
      </c>
      <c r="E36" s="206">
        <v>0</v>
      </c>
      <c r="F36" s="206">
        <v>0</v>
      </c>
      <c r="G36" s="206">
        <v>8.77</v>
      </c>
      <c r="H36" s="206">
        <v>0</v>
      </c>
      <c r="I36" s="206">
        <v>19.48</v>
      </c>
      <c r="J36" s="206">
        <v>0.42</v>
      </c>
      <c r="K36" s="206">
        <v>3.59</v>
      </c>
      <c r="L36" s="206">
        <v>42.69</v>
      </c>
      <c r="M36" s="206">
        <v>0</v>
      </c>
      <c r="N36" s="206">
        <v>1.1200000000000001</v>
      </c>
      <c r="O36" s="206">
        <v>1.88</v>
      </c>
      <c r="P36" s="206">
        <v>0.25</v>
      </c>
      <c r="Q36" s="206">
        <v>5.8</v>
      </c>
      <c r="R36" s="206">
        <v>0.2</v>
      </c>
      <c r="S36" s="206">
        <v>0.25</v>
      </c>
      <c r="T36" s="206">
        <v>1.47</v>
      </c>
      <c r="U36" s="206">
        <v>8.25</v>
      </c>
      <c r="V36" s="206">
        <v>1.64</v>
      </c>
      <c r="W36" s="206">
        <v>0.44</v>
      </c>
      <c r="X36" s="206">
        <v>1.4</v>
      </c>
      <c r="Y36" s="206">
        <v>0</v>
      </c>
      <c r="Z36" s="206">
        <v>2.64</v>
      </c>
      <c r="AA36" s="206">
        <v>0.86</v>
      </c>
      <c r="AB36" s="206">
        <v>0</v>
      </c>
      <c r="AC36" s="206">
        <v>-3.09</v>
      </c>
      <c r="AD36" s="206">
        <v>0</v>
      </c>
      <c r="AE36" s="206">
        <v>0</v>
      </c>
      <c r="AF36" s="206">
        <v>0</v>
      </c>
      <c r="AG36" s="206">
        <v>0</v>
      </c>
      <c r="AH36" s="206">
        <v>33.75</v>
      </c>
      <c r="AI36" s="206">
        <v>0</v>
      </c>
      <c r="AJ36" s="206">
        <v>0</v>
      </c>
      <c r="AK36" s="206">
        <v>12.6</v>
      </c>
      <c r="AL36" s="206">
        <v>0</v>
      </c>
      <c r="AM36" s="206">
        <v>0</v>
      </c>
      <c r="AN36" s="206">
        <v>0</v>
      </c>
      <c r="AO36" s="206">
        <v>115.2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1.87</v>
      </c>
      <c r="E37" s="206">
        <v>0</v>
      </c>
      <c r="F37" s="206">
        <v>0</v>
      </c>
      <c r="G37" s="206">
        <v>8.77</v>
      </c>
      <c r="H37" s="206">
        <v>0</v>
      </c>
      <c r="I37" s="206">
        <v>19.48</v>
      </c>
      <c r="J37" s="206">
        <v>0.42</v>
      </c>
      <c r="K37" s="206">
        <v>3.59</v>
      </c>
      <c r="L37" s="206">
        <v>43.1</v>
      </c>
      <c r="M37" s="206">
        <v>0</v>
      </c>
      <c r="N37" s="206">
        <v>1.1200000000000001</v>
      </c>
      <c r="O37" s="206">
        <v>1.88</v>
      </c>
      <c r="P37" s="206">
        <v>0.25</v>
      </c>
      <c r="Q37" s="206">
        <v>5.8</v>
      </c>
      <c r="R37" s="206">
        <v>0.2</v>
      </c>
      <c r="S37" s="206">
        <v>0.25</v>
      </c>
      <c r="T37" s="206">
        <v>1.47</v>
      </c>
      <c r="U37" s="206">
        <v>8.25</v>
      </c>
      <c r="V37" s="206">
        <v>1.66</v>
      </c>
      <c r="W37" s="206">
        <v>0.44</v>
      </c>
      <c r="X37" s="206">
        <v>1.4</v>
      </c>
      <c r="Y37" s="206">
        <v>0</v>
      </c>
      <c r="Z37" s="206">
        <v>2.64</v>
      </c>
      <c r="AA37" s="206">
        <v>0.86</v>
      </c>
      <c r="AB37" s="206">
        <v>0</v>
      </c>
      <c r="AC37" s="206">
        <v>10.78</v>
      </c>
      <c r="AD37" s="206">
        <v>0</v>
      </c>
      <c r="AE37" s="206">
        <v>0</v>
      </c>
      <c r="AF37" s="206">
        <v>0</v>
      </c>
      <c r="AG37" s="206">
        <v>0</v>
      </c>
      <c r="AH37" s="206">
        <v>33.75</v>
      </c>
      <c r="AI37" s="206">
        <v>0</v>
      </c>
      <c r="AJ37" s="206">
        <v>0</v>
      </c>
      <c r="AK37" s="206">
        <v>12.6</v>
      </c>
      <c r="AL37" s="206">
        <v>0</v>
      </c>
      <c r="AM37" s="206">
        <v>0</v>
      </c>
      <c r="AN37" s="206">
        <v>0</v>
      </c>
      <c r="AO37" s="206">
        <v>115.2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1.87</v>
      </c>
      <c r="E38" s="206">
        <v>0</v>
      </c>
      <c r="F38" s="206">
        <v>0</v>
      </c>
      <c r="G38" s="206">
        <v>8.77</v>
      </c>
      <c r="H38" s="206">
        <v>0</v>
      </c>
      <c r="I38" s="206">
        <v>19.48</v>
      </c>
      <c r="J38" s="206">
        <v>0.42</v>
      </c>
      <c r="K38" s="206">
        <v>3.59</v>
      </c>
      <c r="L38" s="206">
        <v>43.1</v>
      </c>
      <c r="M38" s="206">
        <v>0</v>
      </c>
      <c r="N38" s="206">
        <v>1.1200000000000001</v>
      </c>
      <c r="O38" s="206">
        <v>1.88</v>
      </c>
      <c r="P38" s="206">
        <v>0.25</v>
      </c>
      <c r="Q38" s="206">
        <v>5.8</v>
      </c>
      <c r="R38" s="206">
        <v>0.2</v>
      </c>
      <c r="S38" s="206">
        <v>0.25</v>
      </c>
      <c r="T38" s="206">
        <v>1.47</v>
      </c>
      <c r="U38" s="206">
        <v>8.25</v>
      </c>
      <c r="V38" s="206">
        <v>1.66</v>
      </c>
      <c r="W38" s="206">
        <v>0.44</v>
      </c>
      <c r="X38" s="206">
        <v>1.4</v>
      </c>
      <c r="Y38" s="206">
        <v>0</v>
      </c>
      <c r="Z38" s="206">
        <v>2.64</v>
      </c>
      <c r="AA38" s="206">
        <v>0.86</v>
      </c>
      <c r="AB38" s="206">
        <v>0</v>
      </c>
      <c r="AC38" s="206">
        <v>13.1</v>
      </c>
      <c r="AD38" s="206">
        <v>0</v>
      </c>
      <c r="AE38" s="206">
        <v>0</v>
      </c>
      <c r="AF38" s="206">
        <v>0</v>
      </c>
      <c r="AG38" s="206">
        <v>0</v>
      </c>
      <c r="AH38" s="206">
        <v>33.75</v>
      </c>
      <c r="AI38" s="206">
        <v>0</v>
      </c>
      <c r="AJ38" s="206">
        <v>0</v>
      </c>
      <c r="AK38" s="206">
        <v>12.6</v>
      </c>
      <c r="AL38" s="206">
        <v>0</v>
      </c>
      <c r="AM38" s="206">
        <v>0</v>
      </c>
      <c r="AN38" s="206">
        <v>0</v>
      </c>
      <c r="AO38" s="206">
        <v>115.2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1.87</v>
      </c>
      <c r="E39" s="206">
        <v>0</v>
      </c>
      <c r="F39" s="206">
        <v>0</v>
      </c>
      <c r="G39" s="206">
        <v>8.77</v>
      </c>
      <c r="H39" s="206">
        <v>0</v>
      </c>
      <c r="I39" s="206">
        <v>19.48</v>
      </c>
      <c r="J39" s="206">
        <v>0.42</v>
      </c>
      <c r="K39" s="206">
        <v>3.59</v>
      </c>
      <c r="L39" s="206">
        <v>43.49</v>
      </c>
      <c r="M39" s="206">
        <v>0</v>
      </c>
      <c r="N39" s="206">
        <v>1.1200000000000001</v>
      </c>
      <c r="O39" s="206">
        <v>1.88</v>
      </c>
      <c r="P39" s="206">
        <v>0.25</v>
      </c>
      <c r="Q39" s="206">
        <v>5.8</v>
      </c>
      <c r="R39" s="206">
        <v>0.2</v>
      </c>
      <c r="S39" s="206">
        <v>0.25</v>
      </c>
      <c r="T39" s="206">
        <v>1.47</v>
      </c>
      <c r="U39" s="206">
        <v>8.25</v>
      </c>
      <c r="V39" s="206">
        <v>0.98</v>
      </c>
      <c r="W39" s="206">
        <v>0.44</v>
      </c>
      <c r="X39" s="206">
        <v>1.4</v>
      </c>
      <c r="Y39" s="206">
        <v>0</v>
      </c>
      <c r="Z39" s="206">
        <v>2.64</v>
      </c>
      <c r="AA39" s="206">
        <v>0.86</v>
      </c>
      <c r="AB39" s="206">
        <v>0</v>
      </c>
      <c r="AC39" s="206">
        <v>13.1</v>
      </c>
      <c r="AD39" s="206">
        <v>0</v>
      </c>
      <c r="AE39" s="206">
        <v>0</v>
      </c>
      <c r="AF39" s="206">
        <v>0</v>
      </c>
      <c r="AG39" s="206">
        <v>0</v>
      </c>
      <c r="AH39" s="206">
        <v>33.75</v>
      </c>
      <c r="AI39" s="206">
        <v>0</v>
      </c>
      <c r="AJ39" s="206">
        <v>0</v>
      </c>
      <c r="AK39" s="206">
        <v>12.6</v>
      </c>
      <c r="AL39" s="206">
        <v>0</v>
      </c>
      <c r="AM39" s="206">
        <v>0</v>
      </c>
      <c r="AN39" s="206">
        <v>0</v>
      </c>
      <c r="AO39" s="206">
        <v>115.2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1.87</v>
      </c>
      <c r="E40" s="206">
        <v>0</v>
      </c>
      <c r="F40" s="206">
        <v>0</v>
      </c>
      <c r="G40" s="206">
        <v>8.77</v>
      </c>
      <c r="H40" s="206">
        <v>0</v>
      </c>
      <c r="I40" s="206">
        <v>19.48</v>
      </c>
      <c r="J40" s="206">
        <v>0.42</v>
      </c>
      <c r="K40" s="206">
        <v>3.59</v>
      </c>
      <c r="L40" s="206">
        <v>43.49</v>
      </c>
      <c r="M40" s="206">
        <v>0</v>
      </c>
      <c r="N40" s="206">
        <v>1.1200000000000001</v>
      </c>
      <c r="O40" s="206">
        <v>1.88</v>
      </c>
      <c r="P40" s="206">
        <v>0.25</v>
      </c>
      <c r="Q40" s="206">
        <v>5.8</v>
      </c>
      <c r="R40" s="206">
        <v>0.2</v>
      </c>
      <c r="S40" s="206">
        <v>0.25</v>
      </c>
      <c r="T40" s="206">
        <v>1.47</v>
      </c>
      <c r="U40" s="206">
        <v>8.25</v>
      </c>
      <c r="V40" s="206">
        <v>0.98</v>
      </c>
      <c r="W40" s="206">
        <v>0.44</v>
      </c>
      <c r="X40" s="206">
        <v>1.4</v>
      </c>
      <c r="Y40" s="206">
        <v>0</v>
      </c>
      <c r="Z40" s="206">
        <v>2.64</v>
      </c>
      <c r="AA40" s="206">
        <v>0.86</v>
      </c>
      <c r="AB40" s="206">
        <v>0</v>
      </c>
      <c r="AC40" s="206">
        <v>13.1</v>
      </c>
      <c r="AD40" s="206">
        <v>0</v>
      </c>
      <c r="AE40" s="206">
        <v>0</v>
      </c>
      <c r="AF40" s="206">
        <v>0</v>
      </c>
      <c r="AG40" s="206">
        <v>0</v>
      </c>
      <c r="AH40" s="206">
        <v>33.75</v>
      </c>
      <c r="AI40" s="206">
        <v>0</v>
      </c>
      <c r="AJ40" s="206">
        <v>0</v>
      </c>
      <c r="AK40" s="206">
        <v>12.6</v>
      </c>
      <c r="AL40" s="206">
        <v>0</v>
      </c>
      <c r="AM40" s="206">
        <v>0</v>
      </c>
      <c r="AN40" s="206">
        <v>0</v>
      </c>
      <c r="AO40" s="206">
        <v>115.2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1.87</v>
      </c>
      <c r="E41" s="206">
        <v>0</v>
      </c>
      <c r="F41" s="206">
        <v>0</v>
      </c>
      <c r="G41" s="206">
        <v>8.77</v>
      </c>
      <c r="H41" s="206">
        <v>0</v>
      </c>
      <c r="I41" s="206">
        <v>19.48</v>
      </c>
      <c r="J41" s="206">
        <v>0.42</v>
      </c>
      <c r="K41" s="206">
        <v>3.59</v>
      </c>
      <c r="L41" s="206">
        <v>43.49</v>
      </c>
      <c r="M41" s="206">
        <v>0</v>
      </c>
      <c r="N41" s="206">
        <v>1.1200000000000001</v>
      </c>
      <c r="O41" s="206">
        <v>1.88</v>
      </c>
      <c r="P41" s="206">
        <v>0.22</v>
      </c>
      <c r="Q41" s="206">
        <v>5.8</v>
      </c>
      <c r="R41" s="206">
        <v>0.2</v>
      </c>
      <c r="S41" s="206">
        <v>0.25</v>
      </c>
      <c r="T41" s="206">
        <v>1.47</v>
      </c>
      <c r="U41" s="206">
        <v>8.25</v>
      </c>
      <c r="V41" s="206">
        <v>0.98</v>
      </c>
      <c r="W41" s="206">
        <v>0.44</v>
      </c>
      <c r="X41" s="206">
        <v>1.4</v>
      </c>
      <c r="Y41" s="206">
        <v>0</v>
      </c>
      <c r="Z41" s="206">
        <v>2.64</v>
      </c>
      <c r="AA41" s="206">
        <v>0.86</v>
      </c>
      <c r="AB41" s="206">
        <v>0</v>
      </c>
      <c r="AC41" s="206">
        <v>13.1</v>
      </c>
      <c r="AD41" s="206">
        <v>0</v>
      </c>
      <c r="AE41" s="206">
        <v>0</v>
      </c>
      <c r="AF41" s="206">
        <v>0</v>
      </c>
      <c r="AG41" s="206">
        <v>0</v>
      </c>
      <c r="AH41" s="206">
        <v>33.75</v>
      </c>
      <c r="AI41" s="206">
        <v>0</v>
      </c>
      <c r="AJ41" s="206">
        <v>0</v>
      </c>
      <c r="AK41" s="206">
        <v>12.6</v>
      </c>
      <c r="AL41" s="206">
        <v>0</v>
      </c>
      <c r="AM41" s="206">
        <v>0</v>
      </c>
      <c r="AN41" s="206">
        <v>0</v>
      </c>
      <c r="AO41" s="206">
        <v>115.2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1.87</v>
      </c>
      <c r="E42" s="206">
        <v>0</v>
      </c>
      <c r="F42" s="206">
        <v>0</v>
      </c>
      <c r="G42" s="206">
        <v>8.77</v>
      </c>
      <c r="H42" s="206">
        <v>0</v>
      </c>
      <c r="I42" s="206">
        <v>19.48</v>
      </c>
      <c r="J42" s="206">
        <v>0.42</v>
      </c>
      <c r="K42" s="206">
        <v>3.59</v>
      </c>
      <c r="L42" s="206">
        <v>43.49</v>
      </c>
      <c r="M42" s="206">
        <v>0</v>
      </c>
      <c r="N42" s="206">
        <v>1.1200000000000001</v>
      </c>
      <c r="O42" s="206">
        <v>1.88</v>
      </c>
      <c r="P42" s="206">
        <v>0.22</v>
      </c>
      <c r="Q42" s="206">
        <v>5.8</v>
      </c>
      <c r="R42" s="206">
        <v>0.2</v>
      </c>
      <c r="S42" s="206">
        <v>0.25</v>
      </c>
      <c r="T42" s="206">
        <v>1.47</v>
      </c>
      <c r="U42" s="206">
        <v>8.25</v>
      </c>
      <c r="V42" s="206">
        <v>0.98</v>
      </c>
      <c r="W42" s="206">
        <v>0.44</v>
      </c>
      <c r="X42" s="206">
        <v>1.4</v>
      </c>
      <c r="Y42" s="206">
        <v>0</v>
      </c>
      <c r="Z42" s="206">
        <v>2.64</v>
      </c>
      <c r="AA42" s="206">
        <v>0.86</v>
      </c>
      <c r="AB42" s="206">
        <v>0</v>
      </c>
      <c r="AC42" s="206">
        <v>13.1</v>
      </c>
      <c r="AD42" s="206">
        <v>0</v>
      </c>
      <c r="AE42" s="206">
        <v>0</v>
      </c>
      <c r="AF42" s="206">
        <v>0</v>
      </c>
      <c r="AG42" s="206">
        <v>0</v>
      </c>
      <c r="AH42" s="206">
        <v>33.75</v>
      </c>
      <c r="AI42" s="206">
        <v>0</v>
      </c>
      <c r="AJ42" s="206">
        <v>0</v>
      </c>
      <c r="AK42" s="206">
        <v>12.6</v>
      </c>
      <c r="AL42" s="206">
        <v>0</v>
      </c>
      <c r="AM42" s="206">
        <v>0</v>
      </c>
      <c r="AN42" s="206">
        <v>0</v>
      </c>
      <c r="AO42" s="206">
        <v>115.2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1.87</v>
      </c>
      <c r="E43" s="206">
        <v>0</v>
      </c>
      <c r="F43" s="206">
        <v>0</v>
      </c>
      <c r="G43" s="206">
        <v>8.77</v>
      </c>
      <c r="H43" s="206">
        <v>0</v>
      </c>
      <c r="I43" s="206">
        <v>19.48</v>
      </c>
      <c r="J43" s="206">
        <v>0.42</v>
      </c>
      <c r="K43" s="206">
        <v>3.59</v>
      </c>
      <c r="L43" s="206">
        <v>43.49</v>
      </c>
      <c r="M43" s="206">
        <v>0</v>
      </c>
      <c r="N43" s="206">
        <v>1.1200000000000001</v>
      </c>
      <c r="O43" s="206">
        <v>1.88</v>
      </c>
      <c r="P43" s="206">
        <v>0.22</v>
      </c>
      <c r="Q43" s="206">
        <v>5.8</v>
      </c>
      <c r="R43" s="206">
        <v>0.2</v>
      </c>
      <c r="S43" s="206">
        <v>0.25</v>
      </c>
      <c r="T43" s="206">
        <v>1.47</v>
      </c>
      <c r="U43" s="206">
        <v>8.25</v>
      </c>
      <c r="V43" s="206">
        <v>0.97</v>
      </c>
      <c r="W43" s="206">
        <v>0.44</v>
      </c>
      <c r="X43" s="206">
        <v>1.4</v>
      </c>
      <c r="Y43" s="206">
        <v>0</v>
      </c>
      <c r="Z43" s="206">
        <v>2.64</v>
      </c>
      <c r="AA43" s="206">
        <v>0.86</v>
      </c>
      <c r="AB43" s="206">
        <v>0</v>
      </c>
      <c r="AC43" s="206">
        <v>13.1</v>
      </c>
      <c r="AD43" s="206">
        <v>0</v>
      </c>
      <c r="AE43" s="206">
        <v>0</v>
      </c>
      <c r="AF43" s="206">
        <v>0</v>
      </c>
      <c r="AG43" s="206">
        <v>0</v>
      </c>
      <c r="AH43" s="206">
        <v>33.75</v>
      </c>
      <c r="AI43" s="206">
        <v>0</v>
      </c>
      <c r="AJ43" s="206">
        <v>0</v>
      </c>
      <c r="AK43" s="206">
        <v>12.6</v>
      </c>
      <c r="AL43" s="206">
        <v>0</v>
      </c>
      <c r="AM43" s="206">
        <v>0</v>
      </c>
      <c r="AN43" s="206">
        <v>0</v>
      </c>
      <c r="AO43" s="206">
        <v>115.2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1.87</v>
      </c>
      <c r="E44" s="206">
        <v>0</v>
      </c>
      <c r="F44" s="206">
        <v>0</v>
      </c>
      <c r="G44" s="206">
        <v>8.77</v>
      </c>
      <c r="H44" s="206">
        <v>0</v>
      </c>
      <c r="I44" s="206">
        <v>19.48</v>
      </c>
      <c r="J44" s="206">
        <v>0.42</v>
      </c>
      <c r="K44" s="206">
        <v>3.59</v>
      </c>
      <c r="L44" s="206">
        <v>43.49</v>
      </c>
      <c r="M44" s="206">
        <v>0</v>
      </c>
      <c r="N44" s="206">
        <v>1.1200000000000001</v>
      </c>
      <c r="O44" s="206">
        <v>1.88</v>
      </c>
      <c r="P44" s="206">
        <v>0.23</v>
      </c>
      <c r="Q44" s="206">
        <v>5.8</v>
      </c>
      <c r="R44" s="206">
        <v>0.2</v>
      </c>
      <c r="S44" s="206">
        <v>0.25</v>
      </c>
      <c r="T44" s="206">
        <v>1.47</v>
      </c>
      <c r="U44" s="206">
        <v>8.25</v>
      </c>
      <c r="V44" s="206">
        <v>0.97</v>
      </c>
      <c r="W44" s="206">
        <v>0.44</v>
      </c>
      <c r="X44" s="206">
        <v>1.4</v>
      </c>
      <c r="Y44" s="206">
        <v>0</v>
      </c>
      <c r="Z44" s="206">
        <v>2.64</v>
      </c>
      <c r="AA44" s="206">
        <v>0.86</v>
      </c>
      <c r="AB44" s="206">
        <v>0</v>
      </c>
      <c r="AC44" s="206">
        <v>10.78</v>
      </c>
      <c r="AD44" s="206">
        <v>0</v>
      </c>
      <c r="AE44" s="206">
        <v>0</v>
      </c>
      <c r="AF44" s="206">
        <v>0</v>
      </c>
      <c r="AG44" s="206">
        <v>0</v>
      </c>
      <c r="AH44" s="206">
        <v>33.75</v>
      </c>
      <c r="AI44" s="206">
        <v>0</v>
      </c>
      <c r="AJ44" s="206">
        <v>0</v>
      </c>
      <c r="AK44" s="206">
        <v>12.6</v>
      </c>
      <c r="AL44" s="206">
        <v>0</v>
      </c>
      <c r="AM44" s="206">
        <v>0</v>
      </c>
      <c r="AN44" s="206">
        <v>0</v>
      </c>
      <c r="AO44" s="206">
        <v>115.2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1.87</v>
      </c>
      <c r="E45" s="206">
        <v>0</v>
      </c>
      <c r="F45" s="206">
        <v>0</v>
      </c>
      <c r="G45" s="206">
        <v>8.77</v>
      </c>
      <c r="H45" s="206">
        <v>0</v>
      </c>
      <c r="I45" s="206">
        <v>19.48</v>
      </c>
      <c r="J45" s="206">
        <v>0.42</v>
      </c>
      <c r="K45" s="206">
        <v>3.59</v>
      </c>
      <c r="L45" s="206">
        <v>43.49</v>
      </c>
      <c r="M45" s="206">
        <v>0</v>
      </c>
      <c r="N45" s="206">
        <v>1.1200000000000001</v>
      </c>
      <c r="O45" s="206">
        <v>1.88</v>
      </c>
      <c r="P45" s="206">
        <v>0.24</v>
      </c>
      <c r="Q45" s="206">
        <v>5.8</v>
      </c>
      <c r="R45" s="206">
        <v>0.2</v>
      </c>
      <c r="S45" s="206">
        <v>0.25</v>
      </c>
      <c r="T45" s="206">
        <v>1.47</v>
      </c>
      <c r="U45" s="206">
        <v>8.42</v>
      </c>
      <c r="V45" s="206">
        <v>0.97</v>
      </c>
      <c r="W45" s="206">
        <v>0.44</v>
      </c>
      <c r="X45" s="206">
        <v>1.4</v>
      </c>
      <c r="Y45" s="206">
        <v>0</v>
      </c>
      <c r="Z45" s="206">
        <v>2.64</v>
      </c>
      <c r="AA45" s="206">
        <v>0.86</v>
      </c>
      <c r="AB45" s="206">
        <v>0</v>
      </c>
      <c r="AC45" s="206">
        <v>10.78</v>
      </c>
      <c r="AD45" s="206">
        <v>0</v>
      </c>
      <c r="AE45" s="206">
        <v>0</v>
      </c>
      <c r="AF45" s="206">
        <v>0</v>
      </c>
      <c r="AG45" s="206">
        <v>0</v>
      </c>
      <c r="AH45" s="206">
        <v>33.75</v>
      </c>
      <c r="AI45" s="206">
        <v>0</v>
      </c>
      <c r="AJ45" s="206">
        <v>0</v>
      </c>
      <c r="AK45" s="206">
        <v>12.6</v>
      </c>
      <c r="AL45" s="206">
        <v>0</v>
      </c>
      <c r="AM45" s="206">
        <v>0</v>
      </c>
      <c r="AN45" s="206">
        <v>0</v>
      </c>
      <c r="AO45" s="206">
        <v>115.2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1.87</v>
      </c>
      <c r="E46" s="206">
        <v>0</v>
      </c>
      <c r="F46" s="206">
        <v>0</v>
      </c>
      <c r="G46" s="206">
        <v>8.77</v>
      </c>
      <c r="H46" s="206">
        <v>0</v>
      </c>
      <c r="I46" s="206">
        <v>19.48</v>
      </c>
      <c r="J46" s="206">
        <v>0.42</v>
      </c>
      <c r="K46" s="206">
        <v>44.98</v>
      </c>
      <c r="L46" s="206">
        <v>43.49</v>
      </c>
      <c r="M46" s="206">
        <v>0</v>
      </c>
      <c r="N46" s="206">
        <v>1.1200000000000001</v>
      </c>
      <c r="O46" s="206">
        <v>1.88</v>
      </c>
      <c r="P46" s="206">
        <v>0.25</v>
      </c>
      <c r="Q46" s="206">
        <v>5.8</v>
      </c>
      <c r="R46" s="206">
        <v>2.4900000000000002</v>
      </c>
      <c r="S46" s="206">
        <v>4.78</v>
      </c>
      <c r="T46" s="206">
        <v>1.47</v>
      </c>
      <c r="U46" s="206">
        <v>8.5500000000000007</v>
      </c>
      <c r="V46" s="206">
        <v>2.96</v>
      </c>
      <c r="W46" s="206">
        <v>0.44</v>
      </c>
      <c r="X46" s="206">
        <v>1.4</v>
      </c>
      <c r="Y46" s="206">
        <v>0</v>
      </c>
      <c r="Z46" s="206">
        <v>2.64</v>
      </c>
      <c r="AA46" s="206">
        <v>0.86</v>
      </c>
      <c r="AB46" s="206">
        <v>0</v>
      </c>
      <c r="AC46" s="206">
        <v>10.78</v>
      </c>
      <c r="AD46" s="206">
        <v>0</v>
      </c>
      <c r="AE46" s="206">
        <v>0</v>
      </c>
      <c r="AF46" s="206">
        <v>0</v>
      </c>
      <c r="AG46" s="206">
        <v>0</v>
      </c>
      <c r="AH46" s="206">
        <v>33.75</v>
      </c>
      <c r="AI46" s="206">
        <v>0</v>
      </c>
      <c r="AJ46" s="206">
        <v>0</v>
      </c>
      <c r="AK46" s="206">
        <v>12.6</v>
      </c>
      <c r="AL46" s="206">
        <v>0</v>
      </c>
      <c r="AM46" s="206">
        <v>0</v>
      </c>
      <c r="AN46" s="206">
        <v>0</v>
      </c>
      <c r="AO46" s="206">
        <v>115.2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1.87</v>
      </c>
      <c r="E47" s="206">
        <v>0</v>
      </c>
      <c r="F47" s="206">
        <v>0</v>
      </c>
      <c r="G47" s="206">
        <v>8.77</v>
      </c>
      <c r="H47" s="206">
        <v>0</v>
      </c>
      <c r="I47" s="206">
        <v>19.48</v>
      </c>
      <c r="J47" s="206">
        <v>0.42</v>
      </c>
      <c r="K47" s="206">
        <v>44.98</v>
      </c>
      <c r="L47" s="206">
        <v>43.49</v>
      </c>
      <c r="M47" s="206">
        <v>0</v>
      </c>
      <c r="N47" s="206">
        <v>1.1200000000000001</v>
      </c>
      <c r="O47" s="206">
        <v>1.88</v>
      </c>
      <c r="P47" s="206">
        <v>0.25</v>
      </c>
      <c r="Q47" s="206">
        <v>5.8</v>
      </c>
      <c r="R47" s="206">
        <v>2.4900000000000002</v>
      </c>
      <c r="S47" s="206">
        <v>4.78</v>
      </c>
      <c r="T47" s="206">
        <v>1.47</v>
      </c>
      <c r="U47" s="206">
        <v>8.65</v>
      </c>
      <c r="V47" s="206">
        <v>2.96</v>
      </c>
      <c r="W47" s="206">
        <v>0.44</v>
      </c>
      <c r="X47" s="206">
        <v>1.4</v>
      </c>
      <c r="Y47" s="206">
        <v>0</v>
      </c>
      <c r="Z47" s="206">
        <v>2.64</v>
      </c>
      <c r="AA47" s="206">
        <v>0.86</v>
      </c>
      <c r="AB47" s="206">
        <v>0</v>
      </c>
      <c r="AC47" s="206">
        <v>10.78</v>
      </c>
      <c r="AD47" s="206">
        <v>0</v>
      </c>
      <c r="AE47" s="206">
        <v>0</v>
      </c>
      <c r="AF47" s="206">
        <v>0</v>
      </c>
      <c r="AG47" s="206">
        <v>0</v>
      </c>
      <c r="AH47" s="206">
        <v>33.75</v>
      </c>
      <c r="AI47" s="206">
        <v>0</v>
      </c>
      <c r="AJ47" s="206">
        <v>0</v>
      </c>
      <c r="AK47" s="206">
        <v>12.6</v>
      </c>
      <c r="AL47" s="206">
        <v>0</v>
      </c>
      <c r="AM47" s="206">
        <v>0</v>
      </c>
      <c r="AN47" s="206">
        <v>0</v>
      </c>
      <c r="AO47" s="206">
        <v>115.2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1.87</v>
      </c>
      <c r="E48" s="206">
        <v>0</v>
      </c>
      <c r="F48" s="206">
        <v>0</v>
      </c>
      <c r="G48" s="206">
        <v>8.77</v>
      </c>
      <c r="H48" s="206">
        <v>0</v>
      </c>
      <c r="I48" s="206">
        <v>19.48</v>
      </c>
      <c r="J48" s="206">
        <v>0.42</v>
      </c>
      <c r="K48" s="206">
        <v>44.98</v>
      </c>
      <c r="L48" s="206">
        <v>43.49</v>
      </c>
      <c r="M48" s="206">
        <v>0</v>
      </c>
      <c r="N48" s="206">
        <v>1.1200000000000001</v>
      </c>
      <c r="O48" s="206">
        <v>1.88</v>
      </c>
      <c r="P48" s="206">
        <v>0.25</v>
      </c>
      <c r="Q48" s="206">
        <v>5.8</v>
      </c>
      <c r="R48" s="206">
        <v>2.4900000000000002</v>
      </c>
      <c r="S48" s="206">
        <v>4.78</v>
      </c>
      <c r="T48" s="206">
        <v>1.47</v>
      </c>
      <c r="U48" s="206">
        <v>8.65</v>
      </c>
      <c r="V48" s="206">
        <v>2.96</v>
      </c>
      <c r="W48" s="206">
        <v>0.44</v>
      </c>
      <c r="X48" s="206">
        <v>1.4</v>
      </c>
      <c r="Y48" s="206">
        <v>0</v>
      </c>
      <c r="Z48" s="206">
        <v>2.64</v>
      </c>
      <c r="AA48" s="206">
        <v>0.86</v>
      </c>
      <c r="AB48" s="206">
        <v>0</v>
      </c>
      <c r="AC48" s="206">
        <v>10.78</v>
      </c>
      <c r="AD48" s="206">
        <v>0</v>
      </c>
      <c r="AE48" s="206">
        <v>0</v>
      </c>
      <c r="AF48" s="206">
        <v>0</v>
      </c>
      <c r="AG48" s="206">
        <v>0</v>
      </c>
      <c r="AH48" s="206">
        <v>33.75</v>
      </c>
      <c r="AI48" s="206">
        <v>0</v>
      </c>
      <c r="AJ48" s="206">
        <v>0</v>
      </c>
      <c r="AK48" s="206">
        <v>12.6</v>
      </c>
      <c r="AL48" s="206">
        <v>0</v>
      </c>
      <c r="AM48" s="206">
        <v>0</v>
      </c>
      <c r="AN48" s="206">
        <v>0</v>
      </c>
      <c r="AO48" s="206">
        <v>115.2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1.87</v>
      </c>
      <c r="E49" s="206">
        <v>0</v>
      </c>
      <c r="F49" s="206">
        <v>0</v>
      </c>
      <c r="G49" s="206">
        <v>8.77</v>
      </c>
      <c r="H49" s="206">
        <v>0</v>
      </c>
      <c r="I49" s="206">
        <v>19.48</v>
      </c>
      <c r="J49" s="206">
        <v>0.42</v>
      </c>
      <c r="K49" s="206">
        <v>44.98</v>
      </c>
      <c r="L49" s="206">
        <v>43.49</v>
      </c>
      <c r="M49" s="206">
        <v>0</v>
      </c>
      <c r="N49" s="206">
        <v>1.1200000000000001</v>
      </c>
      <c r="O49" s="206">
        <v>1.88</v>
      </c>
      <c r="P49" s="206">
        <v>0.22</v>
      </c>
      <c r="Q49" s="206">
        <v>5.8</v>
      </c>
      <c r="R49" s="206">
        <v>2.4900000000000002</v>
      </c>
      <c r="S49" s="206">
        <v>4.78</v>
      </c>
      <c r="T49" s="206">
        <v>1.47</v>
      </c>
      <c r="U49" s="206">
        <v>8.65</v>
      </c>
      <c r="V49" s="206">
        <v>2.96</v>
      </c>
      <c r="W49" s="206">
        <v>0.44</v>
      </c>
      <c r="X49" s="206">
        <v>1.4</v>
      </c>
      <c r="Y49" s="206">
        <v>0</v>
      </c>
      <c r="Z49" s="206">
        <v>2.64</v>
      </c>
      <c r="AA49" s="206">
        <v>0.86</v>
      </c>
      <c r="AB49" s="206">
        <v>0</v>
      </c>
      <c r="AC49" s="206">
        <v>10.78</v>
      </c>
      <c r="AD49" s="206">
        <v>0</v>
      </c>
      <c r="AE49" s="206">
        <v>0</v>
      </c>
      <c r="AF49" s="206">
        <v>0</v>
      </c>
      <c r="AG49" s="206">
        <v>0</v>
      </c>
      <c r="AH49" s="206">
        <v>33.75</v>
      </c>
      <c r="AI49" s="206">
        <v>0</v>
      </c>
      <c r="AJ49" s="206">
        <v>0</v>
      </c>
      <c r="AK49" s="206">
        <v>12.6</v>
      </c>
      <c r="AL49" s="206">
        <v>0</v>
      </c>
      <c r="AM49" s="206">
        <v>0</v>
      </c>
      <c r="AN49" s="206">
        <v>0</v>
      </c>
      <c r="AO49" s="206">
        <v>115.2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1.87</v>
      </c>
      <c r="E50" s="206">
        <v>0</v>
      </c>
      <c r="F50" s="206">
        <v>0</v>
      </c>
      <c r="G50" s="206">
        <v>8.7200000000000006</v>
      </c>
      <c r="H50" s="206">
        <v>0</v>
      </c>
      <c r="I50" s="206">
        <v>19.48</v>
      </c>
      <c r="J50" s="206">
        <v>0.42</v>
      </c>
      <c r="K50" s="206">
        <v>44.98</v>
      </c>
      <c r="L50" s="206">
        <v>43.49</v>
      </c>
      <c r="M50" s="206">
        <v>0</v>
      </c>
      <c r="N50" s="206">
        <v>1.1200000000000001</v>
      </c>
      <c r="O50" s="206">
        <v>1.88</v>
      </c>
      <c r="P50" s="206">
        <v>0.22</v>
      </c>
      <c r="Q50" s="206">
        <v>5.8</v>
      </c>
      <c r="R50" s="206">
        <v>2.4900000000000002</v>
      </c>
      <c r="S50" s="206">
        <v>4.78</v>
      </c>
      <c r="T50" s="206">
        <v>1.47</v>
      </c>
      <c r="U50" s="206">
        <v>8.65</v>
      </c>
      <c r="V50" s="206">
        <v>2.96</v>
      </c>
      <c r="W50" s="206">
        <v>0.44</v>
      </c>
      <c r="X50" s="206">
        <v>1.4</v>
      </c>
      <c r="Y50" s="206">
        <v>0</v>
      </c>
      <c r="Z50" s="206">
        <v>2.64</v>
      </c>
      <c r="AA50" s="206">
        <v>0.86</v>
      </c>
      <c r="AB50" s="206">
        <v>0</v>
      </c>
      <c r="AC50" s="206">
        <v>10.78</v>
      </c>
      <c r="AD50" s="206">
        <v>0</v>
      </c>
      <c r="AE50" s="206">
        <v>0</v>
      </c>
      <c r="AF50" s="206">
        <v>0</v>
      </c>
      <c r="AG50" s="206">
        <v>0</v>
      </c>
      <c r="AH50" s="206">
        <v>33.75</v>
      </c>
      <c r="AI50" s="206">
        <v>0</v>
      </c>
      <c r="AJ50" s="206">
        <v>0</v>
      </c>
      <c r="AK50" s="206">
        <v>12.6</v>
      </c>
      <c r="AL50" s="206">
        <v>0</v>
      </c>
      <c r="AM50" s="206">
        <v>0</v>
      </c>
      <c r="AN50" s="206">
        <v>0</v>
      </c>
      <c r="AO50" s="206">
        <v>115.2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1.87</v>
      </c>
      <c r="E51" s="206">
        <v>0</v>
      </c>
      <c r="F51" s="206">
        <v>0</v>
      </c>
      <c r="G51" s="206">
        <v>8.7200000000000006</v>
      </c>
      <c r="H51" s="206">
        <v>0</v>
      </c>
      <c r="I51" s="206">
        <v>19.48</v>
      </c>
      <c r="J51" s="206">
        <v>0.42</v>
      </c>
      <c r="K51" s="206">
        <v>44.98</v>
      </c>
      <c r="L51" s="206">
        <v>43.49</v>
      </c>
      <c r="M51" s="206">
        <v>0</v>
      </c>
      <c r="N51" s="206">
        <v>1.1200000000000001</v>
      </c>
      <c r="O51" s="206">
        <v>1.88</v>
      </c>
      <c r="P51" s="206">
        <v>0.21</v>
      </c>
      <c r="Q51" s="206">
        <v>5.8</v>
      </c>
      <c r="R51" s="206">
        <v>2.4900000000000002</v>
      </c>
      <c r="S51" s="206">
        <v>4.78</v>
      </c>
      <c r="T51" s="206">
        <v>1.47</v>
      </c>
      <c r="U51" s="206">
        <v>8.65</v>
      </c>
      <c r="V51" s="206">
        <v>2.96</v>
      </c>
      <c r="W51" s="206">
        <v>0.44</v>
      </c>
      <c r="X51" s="206">
        <v>1.4</v>
      </c>
      <c r="Y51" s="206">
        <v>0</v>
      </c>
      <c r="Z51" s="206">
        <v>2.64</v>
      </c>
      <c r="AA51" s="206">
        <v>0.86</v>
      </c>
      <c r="AB51" s="206">
        <v>0</v>
      </c>
      <c r="AC51" s="206">
        <v>10.78</v>
      </c>
      <c r="AD51" s="206">
        <v>0</v>
      </c>
      <c r="AE51" s="206">
        <v>0</v>
      </c>
      <c r="AF51" s="206">
        <v>0</v>
      </c>
      <c r="AG51" s="206">
        <v>0</v>
      </c>
      <c r="AH51" s="206">
        <v>33.75</v>
      </c>
      <c r="AI51" s="206">
        <v>0</v>
      </c>
      <c r="AJ51" s="206">
        <v>0</v>
      </c>
      <c r="AK51" s="206">
        <v>12.6</v>
      </c>
      <c r="AL51" s="206">
        <v>0</v>
      </c>
      <c r="AM51" s="206">
        <v>0</v>
      </c>
      <c r="AN51" s="206">
        <v>0</v>
      </c>
      <c r="AO51" s="206">
        <v>111.6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1.87</v>
      </c>
      <c r="E52" s="206">
        <v>0</v>
      </c>
      <c r="F52" s="206">
        <v>0</v>
      </c>
      <c r="G52" s="206">
        <v>8.7200000000000006</v>
      </c>
      <c r="H52" s="206">
        <v>0</v>
      </c>
      <c r="I52" s="206">
        <v>19.48</v>
      </c>
      <c r="J52" s="206">
        <v>0.42</v>
      </c>
      <c r="K52" s="206">
        <v>44.98</v>
      </c>
      <c r="L52" s="206">
        <v>43.49</v>
      </c>
      <c r="M52" s="206">
        <v>0</v>
      </c>
      <c r="N52" s="206">
        <v>1.1200000000000001</v>
      </c>
      <c r="O52" s="206">
        <v>1.88</v>
      </c>
      <c r="P52" s="206">
        <v>0.2</v>
      </c>
      <c r="Q52" s="206">
        <v>5.8</v>
      </c>
      <c r="R52" s="206">
        <v>2.4900000000000002</v>
      </c>
      <c r="S52" s="206">
        <v>4.78</v>
      </c>
      <c r="T52" s="206">
        <v>1.47</v>
      </c>
      <c r="U52" s="206">
        <v>8.65</v>
      </c>
      <c r="V52" s="206">
        <v>2.96</v>
      </c>
      <c r="W52" s="206">
        <v>0.44</v>
      </c>
      <c r="X52" s="206">
        <v>1.4</v>
      </c>
      <c r="Y52" s="206">
        <v>0</v>
      </c>
      <c r="Z52" s="206">
        <v>2.64</v>
      </c>
      <c r="AA52" s="206">
        <v>0.86</v>
      </c>
      <c r="AB52" s="206">
        <v>0</v>
      </c>
      <c r="AC52" s="206">
        <v>10.78</v>
      </c>
      <c r="AD52" s="206">
        <v>0</v>
      </c>
      <c r="AE52" s="206">
        <v>0</v>
      </c>
      <c r="AF52" s="206">
        <v>0</v>
      </c>
      <c r="AG52" s="206">
        <v>0</v>
      </c>
      <c r="AH52" s="206">
        <v>33.75</v>
      </c>
      <c r="AI52" s="206">
        <v>0</v>
      </c>
      <c r="AJ52" s="206">
        <v>0</v>
      </c>
      <c r="AK52" s="206">
        <v>12.6</v>
      </c>
      <c r="AL52" s="206">
        <v>0</v>
      </c>
      <c r="AM52" s="206">
        <v>0</v>
      </c>
      <c r="AN52" s="206">
        <v>0</v>
      </c>
      <c r="AO52" s="206">
        <v>111.6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1.87</v>
      </c>
      <c r="E53" s="206">
        <v>0</v>
      </c>
      <c r="F53" s="206">
        <v>0</v>
      </c>
      <c r="G53" s="206">
        <v>8.7200000000000006</v>
      </c>
      <c r="H53" s="206">
        <v>0</v>
      </c>
      <c r="I53" s="206">
        <v>19.48</v>
      </c>
      <c r="J53" s="206">
        <v>0.42</v>
      </c>
      <c r="K53" s="206">
        <v>44.98</v>
      </c>
      <c r="L53" s="206">
        <v>43.49</v>
      </c>
      <c r="M53" s="206">
        <v>0</v>
      </c>
      <c r="N53" s="206">
        <v>1.1200000000000001</v>
      </c>
      <c r="O53" s="206">
        <v>1.88</v>
      </c>
      <c r="P53" s="206">
        <v>0.2</v>
      </c>
      <c r="Q53" s="206">
        <v>5.8</v>
      </c>
      <c r="R53" s="206">
        <v>2.4900000000000002</v>
      </c>
      <c r="S53" s="206">
        <v>4.78</v>
      </c>
      <c r="T53" s="206">
        <v>1.47</v>
      </c>
      <c r="U53" s="206">
        <v>9.15</v>
      </c>
      <c r="V53" s="206">
        <v>2.96</v>
      </c>
      <c r="W53" s="206">
        <v>0.44</v>
      </c>
      <c r="X53" s="206">
        <v>1.4</v>
      </c>
      <c r="Y53" s="206">
        <v>0</v>
      </c>
      <c r="Z53" s="206">
        <v>2.64</v>
      </c>
      <c r="AA53" s="206">
        <v>0.86</v>
      </c>
      <c r="AB53" s="206">
        <v>0</v>
      </c>
      <c r="AC53" s="206">
        <v>10.78</v>
      </c>
      <c r="AD53" s="206">
        <v>0</v>
      </c>
      <c r="AE53" s="206">
        <v>0</v>
      </c>
      <c r="AF53" s="206">
        <v>0</v>
      </c>
      <c r="AG53" s="206">
        <v>0</v>
      </c>
      <c r="AH53" s="206">
        <v>33.75</v>
      </c>
      <c r="AI53" s="206">
        <v>0</v>
      </c>
      <c r="AJ53" s="206">
        <v>0</v>
      </c>
      <c r="AK53" s="206">
        <v>12.6</v>
      </c>
      <c r="AL53" s="206">
        <v>0</v>
      </c>
      <c r="AM53" s="206">
        <v>0</v>
      </c>
      <c r="AN53" s="206">
        <v>0</v>
      </c>
      <c r="AO53" s="206">
        <v>111.6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1.87</v>
      </c>
      <c r="E54" s="206">
        <v>0</v>
      </c>
      <c r="F54" s="206">
        <v>0</v>
      </c>
      <c r="G54" s="206">
        <v>8.7200000000000006</v>
      </c>
      <c r="H54" s="206">
        <v>0</v>
      </c>
      <c r="I54" s="206">
        <v>19.48</v>
      </c>
      <c r="J54" s="206">
        <v>0.42</v>
      </c>
      <c r="K54" s="206">
        <v>44.98</v>
      </c>
      <c r="L54" s="206">
        <v>43.49</v>
      </c>
      <c r="M54" s="206">
        <v>0</v>
      </c>
      <c r="N54" s="206">
        <v>1.1200000000000001</v>
      </c>
      <c r="O54" s="206">
        <v>1.88</v>
      </c>
      <c r="P54" s="206">
        <v>0.2</v>
      </c>
      <c r="Q54" s="206">
        <v>5.8</v>
      </c>
      <c r="R54" s="206">
        <v>2.4900000000000002</v>
      </c>
      <c r="S54" s="206">
        <v>4.78</v>
      </c>
      <c r="T54" s="206">
        <v>1.47</v>
      </c>
      <c r="U54" s="206">
        <v>9.48</v>
      </c>
      <c r="V54" s="206">
        <v>2.96</v>
      </c>
      <c r="W54" s="206">
        <v>0.44</v>
      </c>
      <c r="X54" s="206">
        <v>1.4</v>
      </c>
      <c r="Y54" s="206">
        <v>0</v>
      </c>
      <c r="Z54" s="206">
        <v>2.64</v>
      </c>
      <c r="AA54" s="206">
        <v>0.86</v>
      </c>
      <c r="AB54" s="206">
        <v>0</v>
      </c>
      <c r="AC54" s="206">
        <v>10.78</v>
      </c>
      <c r="AD54" s="206">
        <v>0</v>
      </c>
      <c r="AE54" s="206">
        <v>0</v>
      </c>
      <c r="AF54" s="206">
        <v>0</v>
      </c>
      <c r="AG54" s="206">
        <v>0</v>
      </c>
      <c r="AH54" s="206">
        <v>33.75</v>
      </c>
      <c r="AI54" s="206">
        <v>0</v>
      </c>
      <c r="AJ54" s="206">
        <v>0</v>
      </c>
      <c r="AK54" s="206">
        <v>12.6</v>
      </c>
      <c r="AL54" s="206">
        <v>0</v>
      </c>
      <c r="AM54" s="206">
        <v>0</v>
      </c>
      <c r="AN54" s="206">
        <v>0</v>
      </c>
      <c r="AO54" s="206">
        <v>111.6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1.87</v>
      </c>
      <c r="E55" s="206">
        <v>0</v>
      </c>
      <c r="F55" s="206">
        <v>0</v>
      </c>
      <c r="G55" s="206">
        <v>8.7200000000000006</v>
      </c>
      <c r="H55" s="206">
        <v>0</v>
      </c>
      <c r="I55" s="206">
        <v>19.48</v>
      </c>
      <c r="J55" s="206">
        <v>0.42</v>
      </c>
      <c r="K55" s="206">
        <v>44.98</v>
      </c>
      <c r="L55" s="206">
        <v>43.49</v>
      </c>
      <c r="M55" s="206">
        <v>0</v>
      </c>
      <c r="N55" s="206">
        <v>1.1200000000000001</v>
      </c>
      <c r="O55" s="206">
        <v>1.88</v>
      </c>
      <c r="P55" s="206">
        <v>0.2</v>
      </c>
      <c r="Q55" s="206">
        <v>5.8</v>
      </c>
      <c r="R55" s="206">
        <v>2.4900000000000002</v>
      </c>
      <c r="S55" s="206">
        <v>4.78</v>
      </c>
      <c r="T55" s="206">
        <v>1.47</v>
      </c>
      <c r="U55" s="206">
        <v>9.68</v>
      </c>
      <c r="V55" s="206">
        <v>2.96</v>
      </c>
      <c r="W55" s="206">
        <v>0.44</v>
      </c>
      <c r="X55" s="206">
        <v>1.4</v>
      </c>
      <c r="Y55" s="206">
        <v>0</v>
      </c>
      <c r="Z55" s="206">
        <v>2.64</v>
      </c>
      <c r="AA55" s="206">
        <v>0.86</v>
      </c>
      <c r="AB55" s="206">
        <v>0</v>
      </c>
      <c r="AC55" s="206">
        <v>10.78</v>
      </c>
      <c r="AD55" s="206">
        <v>0</v>
      </c>
      <c r="AE55" s="206">
        <v>0</v>
      </c>
      <c r="AF55" s="206">
        <v>0</v>
      </c>
      <c r="AG55" s="206">
        <v>0</v>
      </c>
      <c r="AH55" s="206">
        <v>33.75</v>
      </c>
      <c r="AI55" s="206">
        <v>0</v>
      </c>
      <c r="AJ55" s="206">
        <v>0</v>
      </c>
      <c r="AK55" s="206">
        <v>12.48</v>
      </c>
      <c r="AL55" s="206">
        <v>0</v>
      </c>
      <c r="AM55" s="206">
        <v>0</v>
      </c>
      <c r="AN55" s="206">
        <v>0</v>
      </c>
      <c r="AO55" s="206">
        <v>111.6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1.87</v>
      </c>
      <c r="E56" s="206">
        <v>0</v>
      </c>
      <c r="F56" s="206">
        <v>0</v>
      </c>
      <c r="G56" s="206">
        <v>8.7200000000000006</v>
      </c>
      <c r="H56" s="206">
        <v>0</v>
      </c>
      <c r="I56" s="206">
        <v>19.48</v>
      </c>
      <c r="J56" s="206">
        <v>0.42</v>
      </c>
      <c r="K56" s="206">
        <v>44.98</v>
      </c>
      <c r="L56" s="206">
        <v>43.49</v>
      </c>
      <c r="M56" s="206">
        <v>0</v>
      </c>
      <c r="N56" s="206">
        <v>1.1200000000000001</v>
      </c>
      <c r="O56" s="206">
        <v>1.88</v>
      </c>
      <c r="P56" s="206">
        <v>0.2</v>
      </c>
      <c r="Q56" s="206">
        <v>5.8</v>
      </c>
      <c r="R56" s="206">
        <v>2.4900000000000002</v>
      </c>
      <c r="S56" s="206">
        <v>4.78</v>
      </c>
      <c r="T56" s="206">
        <v>1.47</v>
      </c>
      <c r="U56" s="206">
        <v>9.84</v>
      </c>
      <c r="V56" s="206">
        <v>2.96</v>
      </c>
      <c r="W56" s="206">
        <v>0.44</v>
      </c>
      <c r="X56" s="206">
        <v>1.4</v>
      </c>
      <c r="Y56" s="206">
        <v>0</v>
      </c>
      <c r="Z56" s="206">
        <v>2.64</v>
      </c>
      <c r="AA56" s="206">
        <v>0.86</v>
      </c>
      <c r="AB56" s="206">
        <v>0</v>
      </c>
      <c r="AC56" s="206">
        <v>10.78</v>
      </c>
      <c r="AD56" s="206">
        <v>0</v>
      </c>
      <c r="AE56" s="206">
        <v>0</v>
      </c>
      <c r="AF56" s="206">
        <v>0</v>
      </c>
      <c r="AG56" s="206">
        <v>0</v>
      </c>
      <c r="AH56" s="206">
        <v>33.75</v>
      </c>
      <c r="AI56" s="206">
        <v>0</v>
      </c>
      <c r="AJ56" s="206">
        <v>0</v>
      </c>
      <c r="AK56" s="206">
        <v>12.6</v>
      </c>
      <c r="AL56" s="206">
        <v>0</v>
      </c>
      <c r="AM56" s="206">
        <v>0</v>
      </c>
      <c r="AN56" s="206">
        <v>0</v>
      </c>
      <c r="AO56" s="206">
        <v>111.6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1.87</v>
      </c>
      <c r="E57" s="206">
        <v>0</v>
      </c>
      <c r="F57" s="206">
        <v>0</v>
      </c>
      <c r="G57" s="206">
        <v>8.7200000000000006</v>
      </c>
      <c r="H57" s="206">
        <v>0</v>
      </c>
      <c r="I57" s="206">
        <v>19.48</v>
      </c>
      <c r="J57" s="206">
        <v>0.42</v>
      </c>
      <c r="K57" s="206">
        <v>44.98</v>
      </c>
      <c r="L57" s="206">
        <v>43.49</v>
      </c>
      <c r="M57" s="206">
        <v>0</v>
      </c>
      <c r="N57" s="206">
        <v>1.1200000000000001</v>
      </c>
      <c r="O57" s="206">
        <v>1.88</v>
      </c>
      <c r="P57" s="206">
        <v>0.2</v>
      </c>
      <c r="Q57" s="206">
        <v>5.8</v>
      </c>
      <c r="R57" s="206">
        <v>2.4900000000000002</v>
      </c>
      <c r="S57" s="206">
        <v>4.78</v>
      </c>
      <c r="T57" s="206">
        <v>1.47</v>
      </c>
      <c r="U57" s="206">
        <v>10.01</v>
      </c>
      <c r="V57" s="206">
        <v>2.96</v>
      </c>
      <c r="W57" s="206">
        <v>0.44</v>
      </c>
      <c r="X57" s="206">
        <v>1.4</v>
      </c>
      <c r="Y57" s="206">
        <v>0</v>
      </c>
      <c r="Z57" s="206">
        <v>2.64</v>
      </c>
      <c r="AA57" s="206">
        <v>0.86</v>
      </c>
      <c r="AB57" s="206">
        <v>0</v>
      </c>
      <c r="AC57" s="206">
        <v>10.78</v>
      </c>
      <c r="AD57" s="206">
        <v>0</v>
      </c>
      <c r="AE57" s="206">
        <v>0</v>
      </c>
      <c r="AF57" s="206">
        <v>0</v>
      </c>
      <c r="AG57" s="206">
        <v>0</v>
      </c>
      <c r="AH57" s="206">
        <v>33.75</v>
      </c>
      <c r="AI57" s="206">
        <v>0</v>
      </c>
      <c r="AJ57" s="206">
        <v>0</v>
      </c>
      <c r="AK57" s="206">
        <v>12.6</v>
      </c>
      <c r="AL57" s="206">
        <v>0</v>
      </c>
      <c r="AM57" s="206">
        <v>0</v>
      </c>
      <c r="AN57" s="206">
        <v>0</v>
      </c>
      <c r="AO57" s="206">
        <v>111.6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1.87</v>
      </c>
      <c r="E58" s="206">
        <v>0</v>
      </c>
      <c r="F58" s="206">
        <v>0</v>
      </c>
      <c r="G58" s="206">
        <v>8.7200000000000006</v>
      </c>
      <c r="H58" s="206">
        <v>0</v>
      </c>
      <c r="I58" s="206">
        <v>19.48</v>
      </c>
      <c r="J58" s="206">
        <v>0.42</v>
      </c>
      <c r="K58" s="206">
        <v>44.98</v>
      </c>
      <c r="L58" s="206">
        <v>43.49</v>
      </c>
      <c r="M58" s="206">
        <v>0</v>
      </c>
      <c r="N58" s="206">
        <v>1.1200000000000001</v>
      </c>
      <c r="O58" s="206">
        <v>1.88</v>
      </c>
      <c r="P58" s="206">
        <v>0.2</v>
      </c>
      <c r="Q58" s="206">
        <v>5.8</v>
      </c>
      <c r="R58" s="206">
        <v>2.4900000000000002</v>
      </c>
      <c r="S58" s="206">
        <v>4.78</v>
      </c>
      <c r="T58" s="206">
        <v>1.47</v>
      </c>
      <c r="U58" s="206">
        <v>10.17</v>
      </c>
      <c r="V58" s="206">
        <v>2.96</v>
      </c>
      <c r="W58" s="206">
        <v>0.44</v>
      </c>
      <c r="X58" s="206">
        <v>1.4</v>
      </c>
      <c r="Y58" s="206">
        <v>0</v>
      </c>
      <c r="Z58" s="206">
        <v>2.64</v>
      </c>
      <c r="AA58" s="206">
        <v>0.86</v>
      </c>
      <c r="AB58" s="206">
        <v>0</v>
      </c>
      <c r="AC58" s="206">
        <v>10.78</v>
      </c>
      <c r="AD58" s="206">
        <v>0</v>
      </c>
      <c r="AE58" s="206">
        <v>0</v>
      </c>
      <c r="AF58" s="206">
        <v>0</v>
      </c>
      <c r="AG58" s="206">
        <v>0</v>
      </c>
      <c r="AH58" s="206">
        <v>33.75</v>
      </c>
      <c r="AI58" s="206">
        <v>0</v>
      </c>
      <c r="AJ58" s="206">
        <v>0</v>
      </c>
      <c r="AK58" s="206">
        <v>12.6</v>
      </c>
      <c r="AL58" s="206">
        <v>0</v>
      </c>
      <c r="AM58" s="206">
        <v>0</v>
      </c>
      <c r="AN58" s="206">
        <v>0</v>
      </c>
      <c r="AO58" s="206">
        <v>111.6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1.87</v>
      </c>
      <c r="E59" s="206">
        <v>0</v>
      </c>
      <c r="F59" s="206">
        <v>0</v>
      </c>
      <c r="G59" s="206">
        <v>8.7200000000000006</v>
      </c>
      <c r="H59" s="206">
        <v>0</v>
      </c>
      <c r="I59" s="206">
        <v>19.48</v>
      </c>
      <c r="J59" s="206">
        <v>0.42</v>
      </c>
      <c r="K59" s="206">
        <v>44.98</v>
      </c>
      <c r="L59" s="206">
        <v>43.49</v>
      </c>
      <c r="M59" s="206">
        <v>0</v>
      </c>
      <c r="N59" s="206">
        <v>1.1200000000000001</v>
      </c>
      <c r="O59" s="206">
        <v>1.88</v>
      </c>
      <c r="P59" s="206">
        <v>0.2</v>
      </c>
      <c r="Q59" s="206">
        <v>5.8</v>
      </c>
      <c r="R59" s="206">
        <v>2.4900000000000002</v>
      </c>
      <c r="S59" s="206">
        <v>4.78</v>
      </c>
      <c r="T59" s="206">
        <v>1.47</v>
      </c>
      <c r="U59" s="206">
        <v>10.32</v>
      </c>
      <c r="V59" s="206">
        <v>2.96</v>
      </c>
      <c r="W59" s="206">
        <v>0.44</v>
      </c>
      <c r="X59" s="206">
        <v>1.4</v>
      </c>
      <c r="Y59" s="206">
        <v>0</v>
      </c>
      <c r="Z59" s="206">
        <v>2.64</v>
      </c>
      <c r="AA59" s="206">
        <v>0.86</v>
      </c>
      <c r="AB59" s="206">
        <v>0</v>
      </c>
      <c r="AC59" s="206">
        <v>10.78</v>
      </c>
      <c r="AD59" s="206">
        <v>0</v>
      </c>
      <c r="AE59" s="206">
        <v>0</v>
      </c>
      <c r="AF59" s="206">
        <v>0</v>
      </c>
      <c r="AG59" s="206">
        <v>0</v>
      </c>
      <c r="AH59" s="206">
        <v>33.75</v>
      </c>
      <c r="AI59" s="206">
        <v>0</v>
      </c>
      <c r="AJ59" s="206">
        <v>0</v>
      </c>
      <c r="AK59" s="206">
        <v>11.43</v>
      </c>
      <c r="AL59" s="206">
        <v>0</v>
      </c>
      <c r="AM59" s="206">
        <v>0</v>
      </c>
      <c r="AN59" s="206">
        <v>0</v>
      </c>
      <c r="AO59" s="206">
        <v>111.6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1.87</v>
      </c>
      <c r="E60" s="206">
        <v>0</v>
      </c>
      <c r="F60" s="206">
        <v>0</v>
      </c>
      <c r="G60" s="206">
        <v>8.7200000000000006</v>
      </c>
      <c r="H60" s="206">
        <v>0</v>
      </c>
      <c r="I60" s="206">
        <v>19.48</v>
      </c>
      <c r="J60" s="206">
        <v>0.42</v>
      </c>
      <c r="K60" s="206">
        <v>44.98</v>
      </c>
      <c r="L60" s="206">
        <v>43.49</v>
      </c>
      <c r="M60" s="206">
        <v>0</v>
      </c>
      <c r="N60" s="206">
        <v>1.1200000000000001</v>
      </c>
      <c r="O60" s="206">
        <v>1.88</v>
      </c>
      <c r="P60" s="206">
        <v>0.2</v>
      </c>
      <c r="Q60" s="206">
        <v>5.8</v>
      </c>
      <c r="R60" s="206">
        <v>2.4900000000000002</v>
      </c>
      <c r="S60" s="206">
        <v>4.78</v>
      </c>
      <c r="T60" s="206">
        <v>1.47</v>
      </c>
      <c r="U60" s="206">
        <v>10.32</v>
      </c>
      <c r="V60" s="206">
        <v>2.96</v>
      </c>
      <c r="W60" s="206">
        <v>0.44</v>
      </c>
      <c r="X60" s="206">
        <v>1.4</v>
      </c>
      <c r="Y60" s="206">
        <v>0</v>
      </c>
      <c r="Z60" s="206">
        <v>2.64</v>
      </c>
      <c r="AA60" s="206">
        <v>0.86</v>
      </c>
      <c r="AB60" s="206">
        <v>0</v>
      </c>
      <c r="AC60" s="206">
        <v>10.78</v>
      </c>
      <c r="AD60" s="206">
        <v>0</v>
      </c>
      <c r="AE60" s="206">
        <v>0</v>
      </c>
      <c r="AF60" s="206">
        <v>0</v>
      </c>
      <c r="AG60" s="206">
        <v>0</v>
      </c>
      <c r="AH60" s="206">
        <v>33.75</v>
      </c>
      <c r="AI60" s="206">
        <v>0</v>
      </c>
      <c r="AJ60" s="206">
        <v>0</v>
      </c>
      <c r="AK60" s="206">
        <v>11.43</v>
      </c>
      <c r="AL60" s="206">
        <v>0</v>
      </c>
      <c r="AM60" s="206">
        <v>0</v>
      </c>
      <c r="AN60" s="206">
        <v>0</v>
      </c>
      <c r="AO60" s="206">
        <v>111.6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1.87</v>
      </c>
      <c r="E61" s="206">
        <v>0</v>
      </c>
      <c r="F61" s="206">
        <v>0</v>
      </c>
      <c r="G61" s="206">
        <v>8.7200000000000006</v>
      </c>
      <c r="H61" s="206">
        <v>0</v>
      </c>
      <c r="I61" s="206">
        <v>19.48</v>
      </c>
      <c r="J61" s="206">
        <v>0.42</v>
      </c>
      <c r="K61" s="206">
        <v>44.98</v>
      </c>
      <c r="L61" s="206">
        <v>43.49</v>
      </c>
      <c r="M61" s="206">
        <v>0</v>
      </c>
      <c r="N61" s="206">
        <v>1.1200000000000001</v>
      </c>
      <c r="O61" s="206">
        <v>1.88</v>
      </c>
      <c r="P61" s="206">
        <v>0.2</v>
      </c>
      <c r="Q61" s="206">
        <v>5.8</v>
      </c>
      <c r="R61" s="206">
        <v>2.4900000000000002</v>
      </c>
      <c r="S61" s="206">
        <v>4.78</v>
      </c>
      <c r="T61" s="206">
        <v>1.47</v>
      </c>
      <c r="U61" s="206">
        <v>9.48</v>
      </c>
      <c r="V61" s="206">
        <v>2.96</v>
      </c>
      <c r="W61" s="206">
        <v>0.44</v>
      </c>
      <c r="X61" s="206">
        <v>1.4</v>
      </c>
      <c r="Y61" s="206">
        <v>0</v>
      </c>
      <c r="Z61" s="206">
        <v>2.64</v>
      </c>
      <c r="AA61" s="206">
        <v>0.86</v>
      </c>
      <c r="AB61" s="206">
        <v>0</v>
      </c>
      <c r="AC61" s="206">
        <v>10.78</v>
      </c>
      <c r="AD61" s="206">
        <v>0</v>
      </c>
      <c r="AE61" s="206">
        <v>0</v>
      </c>
      <c r="AF61" s="206">
        <v>0</v>
      </c>
      <c r="AG61" s="206">
        <v>0</v>
      </c>
      <c r="AH61" s="206">
        <v>33.75</v>
      </c>
      <c r="AI61" s="206">
        <v>0</v>
      </c>
      <c r="AJ61" s="206">
        <v>0</v>
      </c>
      <c r="AK61" s="206">
        <v>11.96</v>
      </c>
      <c r="AL61" s="206">
        <v>0</v>
      </c>
      <c r="AM61" s="206">
        <v>0</v>
      </c>
      <c r="AN61" s="206">
        <v>0</v>
      </c>
      <c r="AO61" s="206">
        <v>111.6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1.87</v>
      </c>
      <c r="E62" s="206">
        <v>0</v>
      </c>
      <c r="F62" s="206">
        <v>0</v>
      </c>
      <c r="G62" s="206">
        <v>8.7200000000000006</v>
      </c>
      <c r="H62" s="206">
        <v>0</v>
      </c>
      <c r="I62" s="206">
        <v>19.48</v>
      </c>
      <c r="J62" s="206">
        <v>0.42</v>
      </c>
      <c r="K62" s="206">
        <v>44.98</v>
      </c>
      <c r="L62" s="206">
        <v>43.49</v>
      </c>
      <c r="M62" s="206">
        <v>0</v>
      </c>
      <c r="N62" s="206">
        <v>1.1200000000000001</v>
      </c>
      <c r="O62" s="206">
        <v>1.88</v>
      </c>
      <c r="P62" s="206">
        <v>0.2</v>
      </c>
      <c r="Q62" s="206">
        <v>5.8</v>
      </c>
      <c r="R62" s="206">
        <v>2.4900000000000002</v>
      </c>
      <c r="S62" s="206">
        <v>4.78</v>
      </c>
      <c r="T62" s="206">
        <v>1.47</v>
      </c>
      <c r="U62" s="206">
        <v>9.08</v>
      </c>
      <c r="V62" s="206">
        <v>2.96</v>
      </c>
      <c r="W62" s="206">
        <v>0.44</v>
      </c>
      <c r="X62" s="206">
        <v>1.4</v>
      </c>
      <c r="Y62" s="206">
        <v>0</v>
      </c>
      <c r="Z62" s="206">
        <v>2.64</v>
      </c>
      <c r="AA62" s="206">
        <v>0.86</v>
      </c>
      <c r="AB62" s="206">
        <v>0</v>
      </c>
      <c r="AC62" s="206">
        <v>10.78</v>
      </c>
      <c r="AD62" s="206">
        <v>0</v>
      </c>
      <c r="AE62" s="206">
        <v>0</v>
      </c>
      <c r="AF62" s="206">
        <v>0</v>
      </c>
      <c r="AG62" s="206">
        <v>0</v>
      </c>
      <c r="AH62" s="206">
        <v>33.75</v>
      </c>
      <c r="AI62" s="206">
        <v>0</v>
      </c>
      <c r="AJ62" s="206">
        <v>0</v>
      </c>
      <c r="AK62" s="206">
        <v>12.6</v>
      </c>
      <c r="AL62" s="206">
        <v>0</v>
      </c>
      <c r="AM62" s="206">
        <v>0</v>
      </c>
      <c r="AN62" s="206">
        <v>0</v>
      </c>
      <c r="AO62" s="206">
        <v>111.6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1.87</v>
      </c>
      <c r="E63" s="206">
        <v>0</v>
      </c>
      <c r="F63" s="206">
        <v>0</v>
      </c>
      <c r="G63" s="206">
        <v>8.7200000000000006</v>
      </c>
      <c r="H63" s="206">
        <v>0</v>
      </c>
      <c r="I63" s="206">
        <v>19.48</v>
      </c>
      <c r="J63" s="206">
        <v>0.42</v>
      </c>
      <c r="K63" s="206">
        <v>44.98</v>
      </c>
      <c r="L63" s="206">
        <v>43.49</v>
      </c>
      <c r="M63" s="206">
        <v>0</v>
      </c>
      <c r="N63" s="206">
        <v>1.1200000000000001</v>
      </c>
      <c r="O63" s="206">
        <v>1.88</v>
      </c>
      <c r="P63" s="206">
        <v>0.21</v>
      </c>
      <c r="Q63" s="206">
        <v>5.8</v>
      </c>
      <c r="R63" s="206">
        <v>2.4900000000000002</v>
      </c>
      <c r="S63" s="206">
        <v>4.78</v>
      </c>
      <c r="T63" s="206">
        <v>1.47</v>
      </c>
      <c r="U63" s="206">
        <v>8.25</v>
      </c>
      <c r="V63" s="206">
        <v>0.94</v>
      </c>
      <c r="W63" s="206">
        <v>0.44</v>
      </c>
      <c r="X63" s="206">
        <v>1.4</v>
      </c>
      <c r="Y63" s="206">
        <v>0</v>
      </c>
      <c r="Z63" s="206">
        <v>2.64</v>
      </c>
      <c r="AA63" s="206">
        <v>0.86</v>
      </c>
      <c r="AB63" s="206">
        <v>0</v>
      </c>
      <c r="AC63" s="206">
        <v>10.78</v>
      </c>
      <c r="AD63" s="206">
        <v>0</v>
      </c>
      <c r="AE63" s="206">
        <v>0</v>
      </c>
      <c r="AF63" s="206">
        <v>0</v>
      </c>
      <c r="AG63" s="206">
        <v>0</v>
      </c>
      <c r="AH63" s="206">
        <v>33.75</v>
      </c>
      <c r="AI63" s="206">
        <v>0</v>
      </c>
      <c r="AJ63" s="206">
        <v>0</v>
      </c>
      <c r="AK63" s="206">
        <v>12.6</v>
      </c>
      <c r="AL63" s="206">
        <v>0</v>
      </c>
      <c r="AM63" s="206">
        <v>0</v>
      </c>
      <c r="AN63" s="206">
        <v>0</v>
      </c>
      <c r="AO63" s="206">
        <v>111.6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1.87</v>
      </c>
      <c r="E64" s="206">
        <v>0</v>
      </c>
      <c r="F64" s="206">
        <v>0</v>
      </c>
      <c r="G64" s="206">
        <v>8.7200000000000006</v>
      </c>
      <c r="H64" s="206">
        <v>0</v>
      </c>
      <c r="I64" s="206">
        <v>19.48</v>
      </c>
      <c r="J64" s="206">
        <v>0.42</v>
      </c>
      <c r="K64" s="206">
        <v>44.98</v>
      </c>
      <c r="L64" s="206">
        <v>43.49</v>
      </c>
      <c r="M64" s="206">
        <v>0</v>
      </c>
      <c r="N64" s="206">
        <v>1.1200000000000001</v>
      </c>
      <c r="O64" s="206">
        <v>1.88</v>
      </c>
      <c r="P64" s="206">
        <v>0.22</v>
      </c>
      <c r="Q64" s="206">
        <v>5.8</v>
      </c>
      <c r="R64" s="206">
        <v>2.4900000000000002</v>
      </c>
      <c r="S64" s="206">
        <v>4.78</v>
      </c>
      <c r="T64" s="206">
        <v>1.47</v>
      </c>
      <c r="U64" s="206">
        <v>8.25</v>
      </c>
      <c r="V64" s="206">
        <v>0.94</v>
      </c>
      <c r="W64" s="206">
        <v>0.44</v>
      </c>
      <c r="X64" s="206">
        <v>1.4</v>
      </c>
      <c r="Y64" s="206">
        <v>0</v>
      </c>
      <c r="Z64" s="206">
        <v>2.64</v>
      </c>
      <c r="AA64" s="206">
        <v>0.86</v>
      </c>
      <c r="AB64" s="206">
        <v>0</v>
      </c>
      <c r="AC64" s="206">
        <v>10.78</v>
      </c>
      <c r="AD64" s="206">
        <v>0</v>
      </c>
      <c r="AE64" s="206">
        <v>0</v>
      </c>
      <c r="AF64" s="206">
        <v>0</v>
      </c>
      <c r="AG64" s="206">
        <v>0</v>
      </c>
      <c r="AH64" s="206">
        <v>33.75</v>
      </c>
      <c r="AI64" s="206">
        <v>0</v>
      </c>
      <c r="AJ64" s="206">
        <v>0</v>
      </c>
      <c r="AK64" s="206">
        <v>12.6</v>
      </c>
      <c r="AL64" s="206">
        <v>0</v>
      </c>
      <c r="AM64" s="206">
        <v>0</v>
      </c>
      <c r="AN64" s="206">
        <v>0</v>
      </c>
      <c r="AO64" s="206">
        <v>111.6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1.87</v>
      </c>
      <c r="E65" s="206">
        <v>0</v>
      </c>
      <c r="F65" s="206">
        <v>0</v>
      </c>
      <c r="G65" s="206">
        <v>8.7200000000000006</v>
      </c>
      <c r="H65" s="206">
        <v>0</v>
      </c>
      <c r="I65" s="206">
        <v>19.48</v>
      </c>
      <c r="J65" s="206">
        <v>0.42</v>
      </c>
      <c r="K65" s="206">
        <v>44.98</v>
      </c>
      <c r="L65" s="206">
        <v>43.49</v>
      </c>
      <c r="M65" s="206">
        <v>0</v>
      </c>
      <c r="N65" s="206">
        <v>1.1200000000000001</v>
      </c>
      <c r="O65" s="206">
        <v>1.88</v>
      </c>
      <c r="P65" s="206">
        <v>0.22</v>
      </c>
      <c r="Q65" s="206">
        <v>5.8</v>
      </c>
      <c r="R65" s="206">
        <v>2.4900000000000002</v>
      </c>
      <c r="S65" s="206">
        <v>4.78</v>
      </c>
      <c r="T65" s="206">
        <v>1.47</v>
      </c>
      <c r="U65" s="206">
        <v>8.25</v>
      </c>
      <c r="V65" s="206">
        <v>1.61</v>
      </c>
      <c r="W65" s="206">
        <v>0.44</v>
      </c>
      <c r="X65" s="206">
        <v>1.4</v>
      </c>
      <c r="Y65" s="206">
        <v>0</v>
      </c>
      <c r="Z65" s="206">
        <v>2.64</v>
      </c>
      <c r="AA65" s="206">
        <v>0.86</v>
      </c>
      <c r="AB65" s="206">
        <v>0</v>
      </c>
      <c r="AC65" s="206">
        <v>10.78</v>
      </c>
      <c r="AD65" s="206">
        <v>0</v>
      </c>
      <c r="AE65" s="206">
        <v>0</v>
      </c>
      <c r="AF65" s="206">
        <v>0</v>
      </c>
      <c r="AG65" s="206">
        <v>0</v>
      </c>
      <c r="AH65" s="206">
        <v>33.75</v>
      </c>
      <c r="AI65" s="206">
        <v>0</v>
      </c>
      <c r="AJ65" s="206">
        <v>0</v>
      </c>
      <c r="AK65" s="206">
        <v>12.6</v>
      </c>
      <c r="AL65" s="206">
        <v>0</v>
      </c>
      <c r="AM65" s="206">
        <v>0</v>
      </c>
      <c r="AN65" s="206">
        <v>0</v>
      </c>
      <c r="AO65" s="206">
        <v>111.6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1.87</v>
      </c>
      <c r="E66" s="206">
        <v>0</v>
      </c>
      <c r="F66" s="206">
        <v>0</v>
      </c>
      <c r="G66" s="206">
        <v>8.7200000000000006</v>
      </c>
      <c r="H66" s="206">
        <v>0</v>
      </c>
      <c r="I66" s="206">
        <v>19.48</v>
      </c>
      <c r="J66" s="206">
        <v>0.42</v>
      </c>
      <c r="K66" s="206">
        <v>3.59</v>
      </c>
      <c r="L66" s="206">
        <v>43.49</v>
      </c>
      <c r="M66" s="206">
        <v>0</v>
      </c>
      <c r="N66" s="206">
        <v>1.1200000000000001</v>
      </c>
      <c r="O66" s="206">
        <v>1.88</v>
      </c>
      <c r="P66" s="206">
        <v>0.22</v>
      </c>
      <c r="Q66" s="206">
        <v>5.8</v>
      </c>
      <c r="R66" s="206">
        <v>0.2</v>
      </c>
      <c r="S66" s="206">
        <v>0.25</v>
      </c>
      <c r="T66" s="206">
        <v>1.47</v>
      </c>
      <c r="U66" s="206">
        <v>8.25</v>
      </c>
      <c r="V66" s="206">
        <v>1.61</v>
      </c>
      <c r="W66" s="206">
        <v>0.44</v>
      </c>
      <c r="X66" s="206">
        <v>1.4</v>
      </c>
      <c r="Y66" s="206">
        <v>0</v>
      </c>
      <c r="Z66" s="206">
        <v>2.64</v>
      </c>
      <c r="AA66" s="206">
        <v>0.86</v>
      </c>
      <c r="AB66" s="206">
        <v>0</v>
      </c>
      <c r="AC66" s="206">
        <v>10.78</v>
      </c>
      <c r="AD66" s="206">
        <v>0</v>
      </c>
      <c r="AE66" s="206">
        <v>0</v>
      </c>
      <c r="AF66" s="206">
        <v>0</v>
      </c>
      <c r="AG66" s="206">
        <v>0</v>
      </c>
      <c r="AH66" s="206">
        <v>33.75</v>
      </c>
      <c r="AI66" s="206">
        <v>0</v>
      </c>
      <c r="AJ66" s="206">
        <v>0</v>
      </c>
      <c r="AK66" s="206">
        <v>12.6</v>
      </c>
      <c r="AL66" s="206">
        <v>0</v>
      </c>
      <c r="AM66" s="206">
        <v>0</v>
      </c>
      <c r="AN66" s="206">
        <v>0</v>
      </c>
      <c r="AO66" s="206">
        <v>111.6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1.87</v>
      </c>
      <c r="E67" s="206">
        <v>0</v>
      </c>
      <c r="F67" s="206">
        <v>0</v>
      </c>
      <c r="G67" s="206">
        <v>8.7200000000000006</v>
      </c>
      <c r="H67" s="206">
        <v>0</v>
      </c>
      <c r="I67" s="206">
        <v>19.48</v>
      </c>
      <c r="J67" s="206">
        <v>0.42</v>
      </c>
      <c r="K67" s="206">
        <v>3.59</v>
      </c>
      <c r="L67" s="206">
        <v>43.49</v>
      </c>
      <c r="M67" s="206">
        <v>0</v>
      </c>
      <c r="N67" s="206">
        <v>1.1200000000000001</v>
      </c>
      <c r="O67" s="206">
        <v>1.88</v>
      </c>
      <c r="P67" s="206">
        <v>0.23</v>
      </c>
      <c r="Q67" s="206">
        <v>5.8</v>
      </c>
      <c r="R67" s="206">
        <v>0.2</v>
      </c>
      <c r="S67" s="206">
        <v>0.25</v>
      </c>
      <c r="T67" s="206">
        <v>1.47</v>
      </c>
      <c r="U67" s="206">
        <v>8.25</v>
      </c>
      <c r="V67" s="206">
        <v>1.65</v>
      </c>
      <c r="W67" s="206">
        <v>0.44</v>
      </c>
      <c r="X67" s="206">
        <v>1.4</v>
      </c>
      <c r="Y67" s="206">
        <v>0</v>
      </c>
      <c r="Z67" s="206">
        <v>2.64</v>
      </c>
      <c r="AA67" s="206">
        <v>0.86</v>
      </c>
      <c r="AB67" s="206">
        <v>0</v>
      </c>
      <c r="AC67" s="206">
        <v>10.78</v>
      </c>
      <c r="AD67" s="206">
        <v>0</v>
      </c>
      <c r="AE67" s="206">
        <v>0</v>
      </c>
      <c r="AF67" s="206">
        <v>0</v>
      </c>
      <c r="AG67" s="206">
        <v>0</v>
      </c>
      <c r="AH67" s="206">
        <v>33.75</v>
      </c>
      <c r="AI67" s="206">
        <v>0</v>
      </c>
      <c r="AJ67" s="206">
        <v>0</v>
      </c>
      <c r="AK67" s="206">
        <v>12.6</v>
      </c>
      <c r="AL67" s="206">
        <v>0</v>
      </c>
      <c r="AM67" s="206">
        <v>0</v>
      </c>
      <c r="AN67" s="206">
        <v>0</v>
      </c>
      <c r="AO67" s="206">
        <v>111.6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1.87</v>
      </c>
      <c r="E68" s="206">
        <v>0</v>
      </c>
      <c r="F68" s="206">
        <v>0</v>
      </c>
      <c r="G68" s="206">
        <v>8.7200000000000006</v>
      </c>
      <c r="H68" s="206">
        <v>0</v>
      </c>
      <c r="I68" s="206">
        <v>19.48</v>
      </c>
      <c r="J68" s="206">
        <v>0.42</v>
      </c>
      <c r="K68" s="206">
        <v>3.59</v>
      </c>
      <c r="L68" s="206">
        <v>43.49</v>
      </c>
      <c r="M68" s="206">
        <v>0</v>
      </c>
      <c r="N68" s="206">
        <v>1.1200000000000001</v>
      </c>
      <c r="O68" s="206">
        <v>1.88</v>
      </c>
      <c r="P68" s="206">
        <v>0.24</v>
      </c>
      <c r="Q68" s="206">
        <v>5.8</v>
      </c>
      <c r="R68" s="206">
        <v>0.2</v>
      </c>
      <c r="S68" s="206">
        <v>0.25</v>
      </c>
      <c r="T68" s="206">
        <v>1.47</v>
      </c>
      <c r="U68" s="206">
        <v>8.25</v>
      </c>
      <c r="V68" s="206">
        <v>1.65</v>
      </c>
      <c r="W68" s="206">
        <v>0.44</v>
      </c>
      <c r="X68" s="206">
        <v>1.4</v>
      </c>
      <c r="Y68" s="206">
        <v>0</v>
      </c>
      <c r="Z68" s="206">
        <v>2.64</v>
      </c>
      <c r="AA68" s="206">
        <v>0.86</v>
      </c>
      <c r="AB68" s="206">
        <v>0</v>
      </c>
      <c r="AC68" s="206">
        <v>10.78</v>
      </c>
      <c r="AD68" s="206">
        <v>0</v>
      </c>
      <c r="AE68" s="206">
        <v>0</v>
      </c>
      <c r="AF68" s="206">
        <v>0</v>
      </c>
      <c r="AG68" s="206">
        <v>0</v>
      </c>
      <c r="AH68" s="206">
        <v>33.75</v>
      </c>
      <c r="AI68" s="206">
        <v>0</v>
      </c>
      <c r="AJ68" s="206">
        <v>0</v>
      </c>
      <c r="AK68" s="206">
        <v>12.6</v>
      </c>
      <c r="AL68" s="206">
        <v>0</v>
      </c>
      <c r="AM68" s="206">
        <v>0</v>
      </c>
      <c r="AN68" s="206">
        <v>0</v>
      </c>
      <c r="AO68" s="206">
        <v>111.6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1.87</v>
      </c>
      <c r="E69" s="206">
        <v>0</v>
      </c>
      <c r="F69" s="206">
        <v>0</v>
      </c>
      <c r="G69" s="206">
        <v>8.7200000000000006</v>
      </c>
      <c r="H69" s="206">
        <v>0</v>
      </c>
      <c r="I69" s="206">
        <v>19.48</v>
      </c>
      <c r="J69" s="206">
        <v>0.42</v>
      </c>
      <c r="K69" s="206">
        <v>3.59</v>
      </c>
      <c r="L69" s="206">
        <v>43.49</v>
      </c>
      <c r="M69" s="206">
        <v>0</v>
      </c>
      <c r="N69" s="206">
        <v>1.1200000000000001</v>
      </c>
      <c r="O69" s="206">
        <v>1.88</v>
      </c>
      <c r="P69" s="206">
        <v>0.25</v>
      </c>
      <c r="Q69" s="206">
        <v>5.8</v>
      </c>
      <c r="R69" s="206">
        <v>0.2</v>
      </c>
      <c r="S69" s="206">
        <v>0.25</v>
      </c>
      <c r="T69" s="206">
        <v>1.47</v>
      </c>
      <c r="U69" s="206">
        <v>8.25</v>
      </c>
      <c r="V69" s="206">
        <v>1.69</v>
      </c>
      <c r="W69" s="206">
        <v>0.44</v>
      </c>
      <c r="X69" s="206">
        <v>1.4</v>
      </c>
      <c r="Y69" s="206">
        <v>0</v>
      </c>
      <c r="Z69" s="206">
        <v>2.64</v>
      </c>
      <c r="AA69" s="206">
        <v>0.86</v>
      </c>
      <c r="AB69" s="206">
        <v>0</v>
      </c>
      <c r="AC69" s="206">
        <v>10.78</v>
      </c>
      <c r="AD69" s="206">
        <v>0</v>
      </c>
      <c r="AE69" s="206">
        <v>0</v>
      </c>
      <c r="AF69" s="206">
        <v>0</v>
      </c>
      <c r="AG69" s="206">
        <v>0</v>
      </c>
      <c r="AH69" s="206">
        <v>33.75</v>
      </c>
      <c r="AI69" s="206">
        <v>0</v>
      </c>
      <c r="AJ69" s="206">
        <v>0</v>
      </c>
      <c r="AK69" s="206">
        <v>12.6</v>
      </c>
      <c r="AL69" s="206">
        <v>0</v>
      </c>
      <c r="AM69" s="206">
        <v>0</v>
      </c>
      <c r="AN69" s="206">
        <v>0</v>
      </c>
      <c r="AO69" s="206">
        <v>111.6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1.87</v>
      </c>
      <c r="E70" s="206">
        <v>0</v>
      </c>
      <c r="F70" s="206">
        <v>0</v>
      </c>
      <c r="G70" s="206">
        <v>8.7200000000000006</v>
      </c>
      <c r="H70" s="206">
        <v>0</v>
      </c>
      <c r="I70" s="206">
        <v>19.48</v>
      </c>
      <c r="J70" s="206">
        <v>0.42</v>
      </c>
      <c r="K70" s="206">
        <v>3.59</v>
      </c>
      <c r="L70" s="206">
        <v>43.49</v>
      </c>
      <c r="M70" s="206">
        <v>0</v>
      </c>
      <c r="N70" s="206">
        <v>1.1200000000000001</v>
      </c>
      <c r="O70" s="206">
        <v>1.88</v>
      </c>
      <c r="P70" s="206">
        <v>0.25</v>
      </c>
      <c r="Q70" s="206">
        <v>5.8</v>
      </c>
      <c r="R70" s="206">
        <v>0.2</v>
      </c>
      <c r="S70" s="206">
        <v>0.25</v>
      </c>
      <c r="T70" s="206">
        <v>1.47</v>
      </c>
      <c r="U70" s="206">
        <v>8.25</v>
      </c>
      <c r="V70" s="206">
        <v>1.69</v>
      </c>
      <c r="W70" s="206">
        <v>0.44</v>
      </c>
      <c r="X70" s="206">
        <v>1.4</v>
      </c>
      <c r="Y70" s="206">
        <v>0</v>
      </c>
      <c r="Z70" s="206">
        <v>2.64</v>
      </c>
      <c r="AA70" s="206">
        <v>0.86</v>
      </c>
      <c r="AB70" s="206">
        <v>0</v>
      </c>
      <c r="AC70" s="206">
        <v>10.78</v>
      </c>
      <c r="AD70" s="206">
        <v>0</v>
      </c>
      <c r="AE70" s="206">
        <v>0</v>
      </c>
      <c r="AF70" s="206">
        <v>0</v>
      </c>
      <c r="AG70" s="206">
        <v>0</v>
      </c>
      <c r="AH70" s="206">
        <v>33.75</v>
      </c>
      <c r="AI70" s="206">
        <v>0</v>
      </c>
      <c r="AJ70" s="206">
        <v>0</v>
      </c>
      <c r="AK70" s="206">
        <v>12.6</v>
      </c>
      <c r="AL70" s="206">
        <v>0</v>
      </c>
      <c r="AM70" s="206">
        <v>0</v>
      </c>
      <c r="AN70" s="206">
        <v>0</v>
      </c>
      <c r="AO70" s="206">
        <v>111.6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1.87</v>
      </c>
      <c r="E71" s="206">
        <v>0</v>
      </c>
      <c r="F71" s="206">
        <v>0</v>
      </c>
      <c r="G71" s="206">
        <v>8.74</v>
      </c>
      <c r="H71" s="206">
        <v>0</v>
      </c>
      <c r="I71" s="206">
        <v>19.48</v>
      </c>
      <c r="J71" s="206">
        <v>0.42</v>
      </c>
      <c r="K71" s="206">
        <v>3.59</v>
      </c>
      <c r="L71" s="206">
        <v>43.49</v>
      </c>
      <c r="M71" s="206">
        <v>0</v>
      </c>
      <c r="N71" s="206">
        <v>1.1200000000000001</v>
      </c>
      <c r="O71" s="206">
        <v>1.88</v>
      </c>
      <c r="P71" s="206">
        <v>0.25</v>
      </c>
      <c r="Q71" s="206">
        <v>5.8</v>
      </c>
      <c r="R71" s="206">
        <v>0.2</v>
      </c>
      <c r="S71" s="206">
        <v>0.25</v>
      </c>
      <c r="T71" s="206">
        <v>1.47</v>
      </c>
      <c r="U71" s="206">
        <v>8.25</v>
      </c>
      <c r="V71" s="206">
        <v>1.69</v>
      </c>
      <c r="W71" s="206">
        <v>0.44</v>
      </c>
      <c r="X71" s="206">
        <v>1.4</v>
      </c>
      <c r="Y71" s="206">
        <v>0</v>
      </c>
      <c r="Z71" s="206">
        <v>2.64</v>
      </c>
      <c r="AA71" s="206">
        <v>0.86</v>
      </c>
      <c r="AB71" s="206">
        <v>0</v>
      </c>
      <c r="AC71" s="206">
        <v>10.78</v>
      </c>
      <c r="AD71" s="206">
        <v>0</v>
      </c>
      <c r="AE71" s="206">
        <v>0</v>
      </c>
      <c r="AF71" s="206">
        <v>0</v>
      </c>
      <c r="AG71" s="206">
        <v>0</v>
      </c>
      <c r="AH71" s="206">
        <v>33.75</v>
      </c>
      <c r="AI71" s="206">
        <v>0</v>
      </c>
      <c r="AJ71" s="206">
        <v>0</v>
      </c>
      <c r="AK71" s="206">
        <v>2.6</v>
      </c>
      <c r="AL71" s="206">
        <v>0</v>
      </c>
      <c r="AM71" s="206">
        <v>0</v>
      </c>
      <c r="AN71" s="206">
        <v>0</v>
      </c>
      <c r="AO71" s="206">
        <v>111.6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1.87</v>
      </c>
      <c r="E72" s="206">
        <v>0</v>
      </c>
      <c r="F72" s="206">
        <v>0</v>
      </c>
      <c r="G72" s="206">
        <v>8.74</v>
      </c>
      <c r="H72" s="206">
        <v>0</v>
      </c>
      <c r="I72" s="206">
        <v>19.48</v>
      </c>
      <c r="J72" s="206">
        <v>0.42</v>
      </c>
      <c r="K72" s="206">
        <v>3.59</v>
      </c>
      <c r="L72" s="206">
        <v>43.49</v>
      </c>
      <c r="M72" s="206">
        <v>0</v>
      </c>
      <c r="N72" s="206">
        <v>1.1200000000000001</v>
      </c>
      <c r="O72" s="206">
        <v>1.88</v>
      </c>
      <c r="P72" s="206">
        <v>0.25</v>
      </c>
      <c r="Q72" s="206">
        <v>5.8</v>
      </c>
      <c r="R72" s="206">
        <v>0.2</v>
      </c>
      <c r="S72" s="206">
        <v>0.25</v>
      </c>
      <c r="T72" s="206">
        <v>1.47</v>
      </c>
      <c r="U72" s="206">
        <v>8.25</v>
      </c>
      <c r="V72" s="206">
        <v>1.69</v>
      </c>
      <c r="W72" s="206">
        <v>0.44</v>
      </c>
      <c r="X72" s="206">
        <v>1.4</v>
      </c>
      <c r="Y72" s="206">
        <v>0</v>
      </c>
      <c r="Z72" s="206">
        <v>2.64</v>
      </c>
      <c r="AA72" s="206">
        <v>0.86</v>
      </c>
      <c r="AB72" s="206">
        <v>0</v>
      </c>
      <c r="AC72" s="206">
        <v>10.78</v>
      </c>
      <c r="AD72" s="206">
        <v>0</v>
      </c>
      <c r="AE72" s="206">
        <v>0</v>
      </c>
      <c r="AF72" s="206">
        <v>0</v>
      </c>
      <c r="AG72" s="206">
        <v>0</v>
      </c>
      <c r="AH72" s="206">
        <v>33.75</v>
      </c>
      <c r="AI72" s="206">
        <v>0</v>
      </c>
      <c r="AJ72" s="206">
        <v>0</v>
      </c>
      <c r="AK72" s="206">
        <v>2.6</v>
      </c>
      <c r="AL72" s="206">
        <v>0</v>
      </c>
      <c r="AM72" s="206">
        <v>0</v>
      </c>
      <c r="AN72" s="206">
        <v>0</v>
      </c>
      <c r="AO72" s="206">
        <v>111.6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1.87</v>
      </c>
      <c r="E73" s="206">
        <v>0</v>
      </c>
      <c r="F73" s="206">
        <v>0</v>
      </c>
      <c r="G73" s="206">
        <v>8.74</v>
      </c>
      <c r="H73" s="206">
        <v>0</v>
      </c>
      <c r="I73" s="206">
        <v>19.48</v>
      </c>
      <c r="J73" s="206">
        <v>0.42</v>
      </c>
      <c r="K73" s="206">
        <v>3.59</v>
      </c>
      <c r="L73" s="206">
        <v>43.49</v>
      </c>
      <c r="M73" s="206">
        <v>0</v>
      </c>
      <c r="N73" s="206">
        <v>1.1200000000000001</v>
      </c>
      <c r="O73" s="206">
        <v>1.88</v>
      </c>
      <c r="P73" s="206">
        <v>0.25</v>
      </c>
      <c r="Q73" s="206">
        <v>5.8</v>
      </c>
      <c r="R73" s="206">
        <v>0.2</v>
      </c>
      <c r="S73" s="206">
        <v>0.25</v>
      </c>
      <c r="T73" s="206">
        <v>1.47</v>
      </c>
      <c r="U73" s="206">
        <v>8.25</v>
      </c>
      <c r="V73" s="206">
        <v>1.69</v>
      </c>
      <c r="W73" s="206">
        <v>0.44</v>
      </c>
      <c r="X73" s="206">
        <v>1.4</v>
      </c>
      <c r="Y73" s="206">
        <v>0</v>
      </c>
      <c r="Z73" s="206">
        <v>2.64</v>
      </c>
      <c r="AA73" s="206">
        <v>0.86</v>
      </c>
      <c r="AB73" s="206">
        <v>0</v>
      </c>
      <c r="AC73" s="206">
        <v>10.78</v>
      </c>
      <c r="AD73" s="206">
        <v>0</v>
      </c>
      <c r="AE73" s="206">
        <v>0</v>
      </c>
      <c r="AF73" s="206">
        <v>0</v>
      </c>
      <c r="AG73" s="206">
        <v>0</v>
      </c>
      <c r="AH73" s="206">
        <v>33.75</v>
      </c>
      <c r="AI73" s="206">
        <v>0</v>
      </c>
      <c r="AJ73" s="206">
        <v>0</v>
      </c>
      <c r="AK73" s="206">
        <v>2.6</v>
      </c>
      <c r="AL73" s="206">
        <v>0</v>
      </c>
      <c r="AM73" s="206">
        <v>0</v>
      </c>
      <c r="AN73" s="206">
        <v>0</v>
      </c>
      <c r="AO73" s="206">
        <v>111.6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1.87</v>
      </c>
      <c r="E74" s="206">
        <v>0</v>
      </c>
      <c r="F74" s="206">
        <v>0</v>
      </c>
      <c r="G74" s="206">
        <v>8.74</v>
      </c>
      <c r="H74" s="206">
        <v>0</v>
      </c>
      <c r="I74" s="206">
        <v>19.48</v>
      </c>
      <c r="J74" s="206">
        <v>0.42</v>
      </c>
      <c r="K74" s="206">
        <v>3.59</v>
      </c>
      <c r="L74" s="206">
        <v>43.49</v>
      </c>
      <c r="M74" s="206">
        <v>0</v>
      </c>
      <c r="N74" s="206">
        <v>1.1200000000000001</v>
      </c>
      <c r="O74" s="206">
        <v>1.88</v>
      </c>
      <c r="P74" s="206">
        <v>0.25</v>
      </c>
      <c r="Q74" s="206">
        <v>5.8</v>
      </c>
      <c r="R74" s="206">
        <v>0.2</v>
      </c>
      <c r="S74" s="206">
        <v>0.25</v>
      </c>
      <c r="T74" s="206">
        <v>1.47</v>
      </c>
      <c r="U74" s="206">
        <v>8.25</v>
      </c>
      <c r="V74" s="206">
        <v>1.69</v>
      </c>
      <c r="W74" s="206">
        <v>0.44</v>
      </c>
      <c r="X74" s="206">
        <v>1.4</v>
      </c>
      <c r="Y74" s="206">
        <v>0</v>
      </c>
      <c r="Z74" s="206">
        <v>2.64</v>
      </c>
      <c r="AA74" s="206">
        <v>0.86</v>
      </c>
      <c r="AB74" s="206">
        <v>0</v>
      </c>
      <c r="AC74" s="206">
        <v>10.78</v>
      </c>
      <c r="AD74" s="206">
        <v>0</v>
      </c>
      <c r="AE74" s="206">
        <v>0</v>
      </c>
      <c r="AF74" s="206">
        <v>0</v>
      </c>
      <c r="AG74" s="206">
        <v>0</v>
      </c>
      <c r="AH74" s="206">
        <v>33.75</v>
      </c>
      <c r="AI74" s="206">
        <v>0</v>
      </c>
      <c r="AJ74" s="206">
        <v>0</v>
      </c>
      <c r="AK74" s="206">
        <v>2.6</v>
      </c>
      <c r="AL74" s="206">
        <v>0</v>
      </c>
      <c r="AM74" s="206">
        <v>0</v>
      </c>
      <c r="AN74" s="206">
        <v>0</v>
      </c>
      <c r="AO74" s="206">
        <v>111.6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1.87</v>
      </c>
      <c r="E75" s="206">
        <v>0</v>
      </c>
      <c r="F75" s="206">
        <v>0</v>
      </c>
      <c r="G75" s="206">
        <v>8.74</v>
      </c>
      <c r="H75" s="206">
        <v>0</v>
      </c>
      <c r="I75" s="206">
        <v>19.48</v>
      </c>
      <c r="J75" s="206">
        <v>0.42</v>
      </c>
      <c r="K75" s="206">
        <v>3.59</v>
      </c>
      <c r="L75" s="206">
        <v>43.49</v>
      </c>
      <c r="M75" s="206">
        <v>0</v>
      </c>
      <c r="N75" s="206">
        <v>1.1200000000000001</v>
      </c>
      <c r="O75" s="206">
        <v>1.88</v>
      </c>
      <c r="P75" s="206">
        <v>0.25</v>
      </c>
      <c r="Q75" s="206">
        <v>5.8</v>
      </c>
      <c r="R75" s="206">
        <v>0.2</v>
      </c>
      <c r="S75" s="206">
        <v>0.25</v>
      </c>
      <c r="T75" s="206">
        <v>1.47</v>
      </c>
      <c r="U75" s="206">
        <v>8.25</v>
      </c>
      <c r="V75" s="206">
        <v>1.69</v>
      </c>
      <c r="W75" s="206">
        <v>0.44</v>
      </c>
      <c r="X75" s="206">
        <v>1.4</v>
      </c>
      <c r="Y75" s="206">
        <v>0</v>
      </c>
      <c r="Z75" s="206">
        <v>2.64</v>
      </c>
      <c r="AA75" s="206">
        <v>0.86</v>
      </c>
      <c r="AB75" s="206">
        <v>0</v>
      </c>
      <c r="AC75" s="206">
        <v>10.78</v>
      </c>
      <c r="AD75" s="206">
        <v>0</v>
      </c>
      <c r="AE75" s="206">
        <v>0</v>
      </c>
      <c r="AF75" s="206">
        <v>0</v>
      </c>
      <c r="AG75" s="206">
        <v>0</v>
      </c>
      <c r="AH75" s="206">
        <v>33.75</v>
      </c>
      <c r="AI75" s="206">
        <v>0</v>
      </c>
      <c r="AJ75" s="206">
        <v>0</v>
      </c>
      <c r="AK75" s="206">
        <v>2.6</v>
      </c>
      <c r="AL75" s="206">
        <v>0</v>
      </c>
      <c r="AM75" s="206">
        <v>0</v>
      </c>
      <c r="AN75" s="206">
        <v>0</v>
      </c>
      <c r="AO75" s="206">
        <v>115.2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1.87</v>
      </c>
      <c r="E76" s="206">
        <v>0</v>
      </c>
      <c r="F76" s="206">
        <v>0</v>
      </c>
      <c r="G76" s="206">
        <v>8.74</v>
      </c>
      <c r="H76" s="206">
        <v>0</v>
      </c>
      <c r="I76" s="206">
        <v>19.48</v>
      </c>
      <c r="J76" s="206">
        <v>0.42</v>
      </c>
      <c r="K76" s="206">
        <v>3.59</v>
      </c>
      <c r="L76" s="206">
        <v>43.49</v>
      </c>
      <c r="M76" s="206">
        <v>0</v>
      </c>
      <c r="N76" s="206">
        <v>1.1200000000000001</v>
      </c>
      <c r="O76" s="206">
        <v>1.88</v>
      </c>
      <c r="P76" s="206">
        <v>0.25</v>
      </c>
      <c r="Q76" s="206">
        <v>5.8</v>
      </c>
      <c r="R76" s="206">
        <v>0.2</v>
      </c>
      <c r="S76" s="206">
        <v>0.25</v>
      </c>
      <c r="T76" s="206">
        <v>1.47</v>
      </c>
      <c r="U76" s="206">
        <v>8.25</v>
      </c>
      <c r="V76" s="206">
        <v>1.69</v>
      </c>
      <c r="W76" s="206">
        <v>0.44</v>
      </c>
      <c r="X76" s="206">
        <v>1.4</v>
      </c>
      <c r="Y76" s="206">
        <v>0</v>
      </c>
      <c r="Z76" s="206">
        <v>2.64</v>
      </c>
      <c r="AA76" s="206">
        <v>0.86</v>
      </c>
      <c r="AB76" s="206">
        <v>0</v>
      </c>
      <c r="AC76" s="206">
        <v>10.78</v>
      </c>
      <c r="AD76" s="206">
        <v>0</v>
      </c>
      <c r="AE76" s="206">
        <v>0</v>
      </c>
      <c r="AF76" s="206">
        <v>0</v>
      </c>
      <c r="AG76" s="206">
        <v>0</v>
      </c>
      <c r="AH76" s="206">
        <v>33.75</v>
      </c>
      <c r="AI76" s="206">
        <v>0</v>
      </c>
      <c r="AJ76" s="206">
        <v>0</v>
      </c>
      <c r="AK76" s="206">
        <v>2.6</v>
      </c>
      <c r="AL76" s="206">
        <v>0</v>
      </c>
      <c r="AM76" s="206">
        <v>0</v>
      </c>
      <c r="AN76" s="206">
        <v>0</v>
      </c>
      <c r="AO76" s="206">
        <v>115.2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1.87</v>
      </c>
      <c r="E77" s="206">
        <v>0</v>
      </c>
      <c r="F77" s="206">
        <v>0</v>
      </c>
      <c r="G77" s="206">
        <v>8.74</v>
      </c>
      <c r="H77" s="206">
        <v>0</v>
      </c>
      <c r="I77" s="206">
        <v>19.48</v>
      </c>
      <c r="J77" s="206">
        <v>0.42</v>
      </c>
      <c r="K77" s="206">
        <v>3.59</v>
      </c>
      <c r="L77" s="206">
        <v>43.49</v>
      </c>
      <c r="M77" s="206">
        <v>0</v>
      </c>
      <c r="N77" s="206">
        <v>1.1200000000000001</v>
      </c>
      <c r="O77" s="206">
        <v>1.88</v>
      </c>
      <c r="P77" s="206">
        <v>0.25</v>
      </c>
      <c r="Q77" s="206">
        <v>5.8</v>
      </c>
      <c r="R77" s="206">
        <v>0.2</v>
      </c>
      <c r="S77" s="206">
        <v>0.25</v>
      </c>
      <c r="T77" s="206">
        <v>1.47</v>
      </c>
      <c r="U77" s="206">
        <v>8.25</v>
      </c>
      <c r="V77" s="206">
        <v>1.69</v>
      </c>
      <c r="W77" s="206">
        <v>0.44</v>
      </c>
      <c r="X77" s="206">
        <v>1.4</v>
      </c>
      <c r="Y77" s="206">
        <v>0</v>
      </c>
      <c r="Z77" s="206">
        <v>2.64</v>
      </c>
      <c r="AA77" s="206">
        <v>0.86</v>
      </c>
      <c r="AB77" s="206">
        <v>0</v>
      </c>
      <c r="AC77" s="206">
        <v>10.78</v>
      </c>
      <c r="AD77" s="206">
        <v>0</v>
      </c>
      <c r="AE77" s="206">
        <v>0</v>
      </c>
      <c r="AF77" s="206">
        <v>0</v>
      </c>
      <c r="AG77" s="206">
        <v>0</v>
      </c>
      <c r="AH77" s="206">
        <v>33.75</v>
      </c>
      <c r="AI77" s="206">
        <v>0</v>
      </c>
      <c r="AJ77" s="206">
        <v>0</v>
      </c>
      <c r="AK77" s="206">
        <v>12.6</v>
      </c>
      <c r="AL77" s="206">
        <v>0</v>
      </c>
      <c r="AM77" s="206">
        <v>0</v>
      </c>
      <c r="AN77" s="206">
        <v>0</v>
      </c>
      <c r="AO77" s="206">
        <v>115.2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1.87</v>
      </c>
      <c r="E78" s="206">
        <v>0</v>
      </c>
      <c r="F78" s="206">
        <v>0</v>
      </c>
      <c r="G78" s="206">
        <v>8.74</v>
      </c>
      <c r="H78" s="206">
        <v>0</v>
      </c>
      <c r="I78" s="206">
        <v>19.48</v>
      </c>
      <c r="J78" s="206">
        <v>0.42</v>
      </c>
      <c r="K78" s="206">
        <v>3.59</v>
      </c>
      <c r="L78" s="206">
        <v>43.49</v>
      </c>
      <c r="M78" s="206">
        <v>0</v>
      </c>
      <c r="N78" s="206">
        <v>1.1200000000000001</v>
      </c>
      <c r="O78" s="206">
        <v>1.88</v>
      </c>
      <c r="P78" s="206">
        <v>0.25</v>
      </c>
      <c r="Q78" s="206">
        <v>5.8</v>
      </c>
      <c r="R78" s="206">
        <v>0.2</v>
      </c>
      <c r="S78" s="206">
        <v>0.25</v>
      </c>
      <c r="T78" s="206">
        <v>1.47</v>
      </c>
      <c r="U78" s="206">
        <v>8.25</v>
      </c>
      <c r="V78" s="206">
        <v>1.69</v>
      </c>
      <c r="W78" s="206">
        <v>0.44</v>
      </c>
      <c r="X78" s="206">
        <v>1.4</v>
      </c>
      <c r="Y78" s="206">
        <v>0</v>
      </c>
      <c r="Z78" s="206">
        <v>2.64</v>
      </c>
      <c r="AA78" s="206">
        <v>0.86</v>
      </c>
      <c r="AB78" s="206">
        <v>0</v>
      </c>
      <c r="AC78" s="206">
        <v>10.78</v>
      </c>
      <c r="AD78" s="206">
        <v>0</v>
      </c>
      <c r="AE78" s="206">
        <v>0</v>
      </c>
      <c r="AF78" s="206">
        <v>0</v>
      </c>
      <c r="AG78" s="206">
        <v>0</v>
      </c>
      <c r="AH78" s="206">
        <v>33.75</v>
      </c>
      <c r="AI78" s="206">
        <v>0</v>
      </c>
      <c r="AJ78" s="206">
        <v>0</v>
      </c>
      <c r="AK78" s="206">
        <v>12.6</v>
      </c>
      <c r="AL78" s="206">
        <v>0</v>
      </c>
      <c r="AM78" s="206">
        <v>0</v>
      </c>
      <c r="AN78" s="206">
        <v>0</v>
      </c>
      <c r="AO78" s="206">
        <v>115.2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1.87</v>
      </c>
      <c r="E79" s="206">
        <v>0</v>
      </c>
      <c r="F79" s="206">
        <v>0</v>
      </c>
      <c r="G79" s="206">
        <v>8.77</v>
      </c>
      <c r="H79" s="206">
        <v>0</v>
      </c>
      <c r="I79" s="206">
        <v>19.48</v>
      </c>
      <c r="J79" s="206">
        <v>0.42</v>
      </c>
      <c r="K79" s="206">
        <v>3.59</v>
      </c>
      <c r="L79" s="206">
        <v>43.49</v>
      </c>
      <c r="M79" s="206">
        <v>0</v>
      </c>
      <c r="N79" s="206">
        <v>1.1200000000000001</v>
      </c>
      <c r="O79" s="206">
        <v>1.88</v>
      </c>
      <c r="P79" s="206">
        <v>0.25</v>
      </c>
      <c r="Q79" s="206">
        <v>5.8</v>
      </c>
      <c r="R79" s="206">
        <v>0.2</v>
      </c>
      <c r="S79" s="206">
        <v>0.25</v>
      </c>
      <c r="T79" s="206">
        <v>1.47</v>
      </c>
      <c r="U79" s="206">
        <v>8.25</v>
      </c>
      <c r="V79" s="206">
        <v>1.69</v>
      </c>
      <c r="W79" s="206">
        <v>0.44</v>
      </c>
      <c r="X79" s="206">
        <v>1.4</v>
      </c>
      <c r="Y79" s="206">
        <v>0</v>
      </c>
      <c r="Z79" s="206">
        <v>2.64</v>
      </c>
      <c r="AA79" s="206">
        <v>0.86</v>
      </c>
      <c r="AB79" s="206">
        <v>0</v>
      </c>
      <c r="AC79" s="206">
        <v>10.78</v>
      </c>
      <c r="AD79" s="206">
        <v>0</v>
      </c>
      <c r="AE79" s="206">
        <v>0</v>
      </c>
      <c r="AF79" s="206">
        <v>0</v>
      </c>
      <c r="AG79" s="206">
        <v>0</v>
      </c>
      <c r="AH79" s="206">
        <v>33.75</v>
      </c>
      <c r="AI79" s="206">
        <v>0</v>
      </c>
      <c r="AJ79" s="206">
        <v>0</v>
      </c>
      <c r="AK79" s="206">
        <v>12.6</v>
      </c>
      <c r="AL79" s="206">
        <v>0</v>
      </c>
      <c r="AM79" s="206">
        <v>0</v>
      </c>
      <c r="AN79" s="206">
        <v>0</v>
      </c>
      <c r="AO79" s="206">
        <v>115.2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1.87</v>
      </c>
      <c r="E80" s="206">
        <v>0</v>
      </c>
      <c r="F80" s="206">
        <v>0</v>
      </c>
      <c r="G80" s="206">
        <v>8.77</v>
      </c>
      <c r="H80" s="206">
        <v>0</v>
      </c>
      <c r="I80" s="206">
        <v>19.48</v>
      </c>
      <c r="J80" s="206">
        <v>0.42</v>
      </c>
      <c r="K80" s="206">
        <v>3.59</v>
      </c>
      <c r="L80" s="206">
        <v>43.49</v>
      </c>
      <c r="M80" s="206">
        <v>0</v>
      </c>
      <c r="N80" s="206">
        <v>1.1200000000000001</v>
      </c>
      <c r="O80" s="206">
        <v>1.88</v>
      </c>
      <c r="P80" s="206">
        <v>0.25</v>
      </c>
      <c r="Q80" s="206">
        <v>5.8</v>
      </c>
      <c r="R80" s="206">
        <v>0.2</v>
      </c>
      <c r="S80" s="206">
        <v>0.25</v>
      </c>
      <c r="T80" s="206">
        <v>1.47</v>
      </c>
      <c r="U80" s="206">
        <v>8.25</v>
      </c>
      <c r="V80" s="206">
        <v>1.69</v>
      </c>
      <c r="W80" s="206">
        <v>0.44</v>
      </c>
      <c r="X80" s="206">
        <v>1.4</v>
      </c>
      <c r="Y80" s="206">
        <v>0</v>
      </c>
      <c r="Z80" s="206">
        <v>2.64</v>
      </c>
      <c r="AA80" s="206">
        <v>0.86</v>
      </c>
      <c r="AB80" s="206">
        <v>0</v>
      </c>
      <c r="AC80" s="206">
        <v>10.78</v>
      </c>
      <c r="AD80" s="206">
        <v>0</v>
      </c>
      <c r="AE80" s="206">
        <v>0</v>
      </c>
      <c r="AF80" s="206">
        <v>0</v>
      </c>
      <c r="AG80" s="206">
        <v>0</v>
      </c>
      <c r="AH80" s="206">
        <v>33.75</v>
      </c>
      <c r="AI80" s="206">
        <v>0</v>
      </c>
      <c r="AJ80" s="206">
        <v>0</v>
      </c>
      <c r="AK80" s="206">
        <v>12.6</v>
      </c>
      <c r="AL80" s="206">
        <v>0</v>
      </c>
      <c r="AM80" s="206">
        <v>0</v>
      </c>
      <c r="AN80" s="206">
        <v>0</v>
      </c>
      <c r="AO80" s="206">
        <v>115.2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1.87</v>
      </c>
      <c r="E81" s="206">
        <v>0</v>
      </c>
      <c r="F81" s="206">
        <v>0</v>
      </c>
      <c r="G81" s="206">
        <v>8.77</v>
      </c>
      <c r="H81" s="206">
        <v>0</v>
      </c>
      <c r="I81" s="206">
        <v>19.48</v>
      </c>
      <c r="J81" s="206">
        <v>0.42</v>
      </c>
      <c r="K81" s="206">
        <v>44.98</v>
      </c>
      <c r="L81" s="206">
        <v>43.49</v>
      </c>
      <c r="M81" s="206">
        <v>0</v>
      </c>
      <c r="N81" s="206">
        <v>1.1200000000000001</v>
      </c>
      <c r="O81" s="206">
        <v>1.88</v>
      </c>
      <c r="P81" s="206">
        <v>2.29</v>
      </c>
      <c r="Q81" s="206">
        <v>5.8</v>
      </c>
      <c r="R81" s="206">
        <v>0.2</v>
      </c>
      <c r="S81" s="206">
        <v>0.25</v>
      </c>
      <c r="T81" s="206">
        <v>1.47</v>
      </c>
      <c r="U81" s="206">
        <v>8.25</v>
      </c>
      <c r="V81" s="206">
        <v>1.65</v>
      </c>
      <c r="W81" s="206">
        <v>0.44</v>
      </c>
      <c r="X81" s="206">
        <v>1.4</v>
      </c>
      <c r="Y81" s="206">
        <v>0</v>
      </c>
      <c r="Z81" s="206">
        <v>2.64</v>
      </c>
      <c r="AA81" s="206">
        <v>0.86</v>
      </c>
      <c r="AB81" s="206">
        <v>0</v>
      </c>
      <c r="AC81" s="206">
        <v>10.78</v>
      </c>
      <c r="AD81" s="206">
        <v>0</v>
      </c>
      <c r="AE81" s="206">
        <v>0</v>
      </c>
      <c r="AF81" s="206">
        <v>0</v>
      </c>
      <c r="AG81" s="206">
        <v>0</v>
      </c>
      <c r="AH81" s="206">
        <v>33.75</v>
      </c>
      <c r="AI81" s="206">
        <v>0</v>
      </c>
      <c r="AJ81" s="206">
        <v>0</v>
      </c>
      <c r="AK81" s="206">
        <v>12.6</v>
      </c>
      <c r="AL81" s="206">
        <v>0</v>
      </c>
      <c r="AM81" s="206">
        <v>0</v>
      </c>
      <c r="AN81" s="206">
        <v>0</v>
      </c>
      <c r="AO81" s="206">
        <v>115.2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1.87</v>
      </c>
      <c r="E82" s="206">
        <v>0</v>
      </c>
      <c r="F82" s="206">
        <v>0</v>
      </c>
      <c r="G82" s="206">
        <v>8.77</v>
      </c>
      <c r="H82" s="206">
        <v>0</v>
      </c>
      <c r="I82" s="206">
        <v>19.48</v>
      </c>
      <c r="J82" s="206">
        <v>0.42</v>
      </c>
      <c r="K82" s="206">
        <v>44.98</v>
      </c>
      <c r="L82" s="206">
        <v>43.49</v>
      </c>
      <c r="M82" s="206">
        <v>0</v>
      </c>
      <c r="N82" s="206">
        <v>1.1200000000000001</v>
      </c>
      <c r="O82" s="206">
        <v>1.88</v>
      </c>
      <c r="P82" s="206">
        <v>2.29</v>
      </c>
      <c r="Q82" s="206">
        <v>5.8</v>
      </c>
      <c r="R82" s="206">
        <v>0.2</v>
      </c>
      <c r="S82" s="206">
        <v>0.25</v>
      </c>
      <c r="T82" s="206">
        <v>1.47</v>
      </c>
      <c r="U82" s="206">
        <v>8.25</v>
      </c>
      <c r="V82" s="206">
        <v>1.65</v>
      </c>
      <c r="W82" s="206">
        <v>0.44</v>
      </c>
      <c r="X82" s="206">
        <v>1.4</v>
      </c>
      <c r="Y82" s="206">
        <v>0</v>
      </c>
      <c r="Z82" s="206">
        <v>2.64</v>
      </c>
      <c r="AA82" s="206">
        <v>0.86</v>
      </c>
      <c r="AB82" s="206">
        <v>0</v>
      </c>
      <c r="AC82" s="206">
        <v>10.78</v>
      </c>
      <c r="AD82" s="206">
        <v>0</v>
      </c>
      <c r="AE82" s="206">
        <v>0</v>
      </c>
      <c r="AF82" s="206">
        <v>0</v>
      </c>
      <c r="AG82" s="206">
        <v>0</v>
      </c>
      <c r="AH82" s="206">
        <v>33.75</v>
      </c>
      <c r="AI82" s="206">
        <v>0</v>
      </c>
      <c r="AJ82" s="206">
        <v>0</v>
      </c>
      <c r="AK82" s="206">
        <v>12.6</v>
      </c>
      <c r="AL82" s="206">
        <v>0</v>
      </c>
      <c r="AM82" s="206">
        <v>0</v>
      </c>
      <c r="AN82" s="206">
        <v>0</v>
      </c>
      <c r="AO82" s="206">
        <v>115.2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1.87</v>
      </c>
      <c r="E83" s="206">
        <v>0</v>
      </c>
      <c r="F83" s="206">
        <v>0</v>
      </c>
      <c r="G83" s="206">
        <v>8.82</v>
      </c>
      <c r="H83" s="206">
        <v>0</v>
      </c>
      <c r="I83" s="206">
        <v>19.48</v>
      </c>
      <c r="J83" s="206">
        <v>0.42</v>
      </c>
      <c r="K83" s="206">
        <v>44.98</v>
      </c>
      <c r="L83" s="206">
        <v>43.49</v>
      </c>
      <c r="M83" s="206">
        <v>0</v>
      </c>
      <c r="N83" s="206">
        <v>1.1200000000000001</v>
      </c>
      <c r="O83" s="206">
        <v>1.88</v>
      </c>
      <c r="P83" s="206">
        <v>2.29</v>
      </c>
      <c r="Q83" s="206">
        <v>5.8</v>
      </c>
      <c r="R83" s="206">
        <v>0.2</v>
      </c>
      <c r="S83" s="206">
        <v>0.25</v>
      </c>
      <c r="T83" s="206">
        <v>1.47</v>
      </c>
      <c r="U83" s="206">
        <v>8.25</v>
      </c>
      <c r="V83" s="206">
        <v>1.64</v>
      </c>
      <c r="W83" s="206">
        <v>1.34</v>
      </c>
      <c r="X83" s="206">
        <v>1.4</v>
      </c>
      <c r="Y83" s="206">
        <v>0</v>
      </c>
      <c r="Z83" s="206">
        <v>2.64</v>
      </c>
      <c r="AA83" s="206">
        <v>0.86</v>
      </c>
      <c r="AB83" s="206">
        <v>0</v>
      </c>
      <c r="AC83" s="206">
        <v>10.78</v>
      </c>
      <c r="AD83" s="206">
        <v>0</v>
      </c>
      <c r="AE83" s="206">
        <v>0</v>
      </c>
      <c r="AF83" s="206">
        <v>0</v>
      </c>
      <c r="AG83" s="206">
        <v>0</v>
      </c>
      <c r="AH83" s="206">
        <v>33.75</v>
      </c>
      <c r="AI83" s="206">
        <v>0</v>
      </c>
      <c r="AJ83" s="206">
        <v>0</v>
      </c>
      <c r="AK83" s="206">
        <v>12.6</v>
      </c>
      <c r="AL83" s="206">
        <v>0</v>
      </c>
      <c r="AM83" s="206">
        <v>0</v>
      </c>
      <c r="AN83" s="206">
        <v>0</v>
      </c>
      <c r="AO83" s="206">
        <v>115.2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1.87</v>
      </c>
      <c r="E84" s="206">
        <v>0</v>
      </c>
      <c r="F84" s="206">
        <v>0</v>
      </c>
      <c r="G84" s="206">
        <v>8.82</v>
      </c>
      <c r="H84" s="206">
        <v>0</v>
      </c>
      <c r="I84" s="206">
        <v>19.48</v>
      </c>
      <c r="J84" s="206">
        <v>0.42</v>
      </c>
      <c r="K84" s="206">
        <v>44.98</v>
      </c>
      <c r="L84" s="206">
        <v>43.49</v>
      </c>
      <c r="M84" s="206">
        <v>0</v>
      </c>
      <c r="N84" s="206">
        <v>1.1200000000000001</v>
      </c>
      <c r="O84" s="206">
        <v>1.88</v>
      </c>
      <c r="P84" s="206">
        <v>2.29</v>
      </c>
      <c r="Q84" s="206">
        <v>5.8</v>
      </c>
      <c r="R84" s="206">
        <v>0.2</v>
      </c>
      <c r="S84" s="206">
        <v>0.25</v>
      </c>
      <c r="T84" s="206">
        <v>1.47</v>
      </c>
      <c r="U84" s="206">
        <v>8.25</v>
      </c>
      <c r="V84" s="206">
        <v>1.64</v>
      </c>
      <c r="W84" s="206">
        <v>1.34</v>
      </c>
      <c r="X84" s="206">
        <v>1.4</v>
      </c>
      <c r="Y84" s="206">
        <v>0</v>
      </c>
      <c r="Z84" s="206">
        <v>2.64</v>
      </c>
      <c r="AA84" s="206">
        <v>0.86</v>
      </c>
      <c r="AB84" s="206">
        <v>0</v>
      </c>
      <c r="AC84" s="206">
        <v>10.78</v>
      </c>
      <c r="AD84" s="206">
        <v>0</v>
      </c>
      <c r="AE84" s="206">
        <v>0</v>
      </c>
      <c r="AF84" s="206">
        <v>0</v>
      </c>
      <c r="AG84" s="206">
        <v>0</v>
      </c>
      <c r="AH84" s="206">
        <v>33.75</v>
      </c>
      <c r="AI84" s="206">
        <v>0</v>
      </c>
      <c r="AJ84" s="206">
        <v>0</v>
      </c>
      <c r="AK84" s="206">
        <v>12.6</v>
      </c>
      <c r="AL84" s="206">
        <v>0</v>
      </c>
      <c r="AM84" s="206">
        <v>0</v>
      </c>
      <c r="AN84" s="206">
        <v>0</v>
      </c>
      <c r="AO84" s="206">
        <v>115.2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1.87</v>
      </c>
      <c r="E85" s="206">
        <v>0</v>
      </c>
      <c r="F85" s="206">
        <v>0</v>
      </c>
      <c r="G85" s="206">
        <v>8.82</v>
      </c>
      <c r="H85" s="206">
        <v>0</v>
      </c>
      <c r="I85" s="206">
        <v>19.48</v>
      </c>
      <c r="J85" s="206">
        <v>0.42</v>
      </c>
      <c r="K85" s="206">
        <v>44.98</v>
      </c>
      <c r="L85" s="206">
        <v>43.49</v>
      </c>
      <c r="M85" s="206">
        <v>0</v>
      </c>
      <c r="N85" s="206">
        <v>1.1200000000000001</v>
      </c>
      <c r="O85" s="206">
        <v>1.88</v>
      </c>
      <c r="P85" s="206">
        <v>2.29</v>
      </c>
      <c r="Q85" s="206">
        <v>5.8</v>
      </c>
      <c r="R85" s="206">
        <v>0.2</v>
      </c>
      <c r="S85" s="206">
        <v>0.25</v>
      </c>
      <c r="T85" s="206">
        <v>1.47</v>
      </c>
      <c r="U85" s="206">
        <v>8.25</v>
      </c>
      <c r="V85" s="206">
        <v>0.96</v>
      </c>
      <c r="W85" s="206">
        <v>1.34</v>
      </c>
      <c r="X85" s="206">
        <v>1.4</v>
      </c>
      <c r="Y85" s="206">
        <v>0</v>
      </c>
      <c r="Z85" s="206">
        <v>2.64</v>
      </c>
      <c r="AA85" s="206">
        <v>0.86</v>
      </c>
      <c r="AB85" s="206">
        <v>0</v>
      </c>
      <c r="AC85" s="206">
        <v>10.78</v>
      </c>
      <c r="AD85" s="206">
        <v>0</v>
      </c>
      <c r="AE85" s="206">
        <v>0</v>
      </c>
      <c r="AF85" s="206">
        <v>0</v>
      </c>
      <c r="AG85" s="206">
        <v>0</v>
      </c>
      <c r="AH85" s="206">
        <v>33.75</v>
      </c>
      <c r="AI85" s="206">
        <v>0</v>
      </c>
      <c r="AJ85" s="206">
        <v>0</v>
      </c>
      <c r="AK85" s="206">
        <v>12.6</v>
      </c>
      <c r="AL85" s="206">
        <v>0</v>
      </c>
      <c r="AM85" s="206">
        <v>0</v>
      </c>
      <c r="AN85" s="206">
        <v>0</v>
      </c>
      <c r="AO85" s="206">
        <v>115.2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1.87</v>
      </c>
      <c r="E86" s="206">
        <v>0</v>
      </c>
      <c r="F86" s="206">
        <v>0</v>
      </c>
      <c r="G86" s="206">
        <v>8.82</v>
      </c>
      <c r="H86" s="206">
        <v>0</v>
      </c>
      <c r="I86" s="206">
        <v>19.48</v>
      </c>
      <c r="J86" s="206">
        <v>0.42</v>
      </c>
      <c r="K86" s="206">
        <v>44.98</v>
      </c>
      <c r="L86" s="206">
        <v>43.49</v>
      </c>
      <c r="M86" s="206">
        <v>0</v>
      </c>
      <c r="N86" s="206">
        <v>1.1200000000000001</v>
      </c>
      <c r="O86" s="206">
        <v>1.88</v>
      </c>
      <c r="P86" s="206">
        <v>2.29</v>
      </c>
      <c r="Q86" s="206">
        <v>5.8</v>
      </c>
      <c r="R86" s="206">
        <v>0.2</v>
      </c>
      <c r="S86" s="206">
        <v>0.25</v>
      </c>
      <c r="T86" s="206">
        <v>1.47</v>
      </c>
      <c r="U86" s="206">
        <v>8.25</v>
      </c>
      <c r="V86" s="206">
        <v>0.96</v>
      </c>
      <c r="W86" s="206">
        <v>1.34</v>
      </c>
      <c r="X86" s="206">
        <v>1.4</v>
      </c>
      <c r="Y86" s="206">
        <v>0</v>
      </c>
      <c r="Z86" s="206">
        <v>2.64</v>
      </c>
      <c r="AA86" s="206">
        <v>0.86</v>
      </c>
      <c r="AB86" s="206">
        <v>0</v>
      </c>
      <c r="AC86" s="206">
        <v>10.78</v>
      </c>
      <c r="AD86" s="206">
        <v>0</v>
      </c>
      <c r="AE86" s="206">
        <v>0</v>
      </c>
      <c r="AF86" s="206">
        <v>0</v>
      </c>
      <c r="AG86" s="206">
        <v>0</v>
      </c>
      <c r="AH86" s="206">
        <v>33.75</v>
      </c>
      <c r="AI86" s="206">
        <v>0</v>
      </c>
      <c r="AJ86" s="206">
        <v>0</v>
      </c>
      <c r="AK86" s="206">
        <v>12.6</v>
      </c>
      <c r="AL86" s="206">
        <v>0</v>
      </c>
      <c r="AM86" s="206">
        <v>0</v>
      </c>
      <c r="AN86" s="206">
        <v>0</v>
      </c>
      <c r="AO86" s="206">
        <v>115.2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1.87</v>
      </c>
      <c r="E87" s="206">
        <v>0</v>
      </c>
      <c r="F87" s="206">
        <v>0</v>
      </c>
      <c r="G87" s="206">
        <v>8.82</v>
      </c>
      <c r="H87" s="206">
        <v>0</v>
      </c>
      <c r="I87" s="206">
        <v>19.48</v>
      </c>
      <c r="J87" s="206">
        <v>0.42</v>
      </c>
      <c r="K87" s="206">
        <v>46.38</v>
      </c>
      <c r="L87" s="206">
        <v>43.49</v>
      </c>
      <c r="M87" s="206">
        <v>0</v>
      </c>
      <c r="N87" s="206">
        <v>1.1200000000000001</v>
      </c>
      <c r="O87" s="206">
        <v>1.88</v>
      </c>
      <c r="P87" s="206">
        <v>2.29</v>
      </c>
      <c r="Q87" s="206">
        <v>5.8</v>
      </c>
      <c r="R87" s="206">
        <v>2.4900000000000002</v>
      </c>
      <c r="S87" s="206">
        <v>4.78</v>
      </c>
      <c r="T87" s="206">
        <v>1.47</v>
      </c>
      <c r="U87" s="206">
        <v>8.25</v>
      </c>
      <c r="V87" s="206">
        <v>2.96</v>
      </c>
      <c r="W87" s="206">
        <v>1.34</v>
      </c>
      <c r="X87" s="206">
        <v>1.4</v>
      </c>
      <c r="Y87" s="206">
        <v>0</v>
      </c>
      <c r="Z87" s="206">
        <v>2.64</v>
      </c>
      <c r="AA87" s="206">
        <v>0.86</v>
      </c>
      <c r="AB87" s="206">
        <v>0</v>
      </c>
      <c r="AC87" s="206">
        <v>10.78</v>
      </c>
      <c r="AD87" s="206">
        <v>0</v>
      </c>
      <c r="AE87" s="206">
        <v>0</v>
      </c>
      <c r="AF87" s="206">
        <v>0</v>
      </c>
      <c r="AG87" s="206">
        <v>0</v>
      </c>
      <c r="AH87" s="206">
        <v>33.75</v>
      </c>
      <c r="AI87" s="206">
        <v>0</v>
      </c>
      <c r="AJ87" s="206">
        <v>0</v>
      </c>
      <c r="AK87" s="206">
        <v>12.6</v>
      </c>
      <c r="AL87" s="206">
        <v>0</v>
      </c>
      <c r="AM87" s="206">
        <v>0</v>
      </c>
      <c r="AN87" s="206">
        <v>0</v>
      </c>
      <c r="AO87" s="206">
        <v>115.2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1.87</v>
      </c>
      <c r="E88" s="206">
        <v>0</v>
      </c>
      <c r="F88" s="206">
        <v>0</v>
      </c>
      <c r="G88" s="206">
        <v>8.82</v>
      </c>
      <c r="H88" s="206">
        <v>0</v>
      </c>
      <c r="I88" s="206">
        <v>19.48</v>
      </c>
      <c r="J88" s="206">
        <v>0.42</v>
      </c>
      <c r="K88" s="206">
        <v>46.38</v>
      </c>
      <c r="L88" s="206">
        <v>43.49</v>
      </c>
      <c r="M88" s="206">
        <v>0</v>
      </c>
      <c r="N88" s="206">
        <v>1.1200000000000001</v>
      </c>
      <c r="O88" s="206">
        <v>1.88</v>
      </c>
      <c r="P88" s="206">
        <v>2.29</v>
      </c>
      <c r="Q88" s="206">
        <v>5.8</v>
      </c>
      <c r="R88" s="206">
        <v>2.4900000000000002</v>
      </c>
      <c r="S88" s="206">
        <v>4.78</v>
      </c>
      <c r="T88" s="206">
        <v>1.47</v>
      </c>
      <c r="U88" s="206">
        <v>8.25</v>
      </c>
      <c r="V88" s="206">
        <v>2.96</v>
      </c>
      <c r="W88" s="206">
        <v>1.34</v>
      </c>
      <c r="X88" s="206">
        <v>1.4</v>
      </c>
      <c r="Y88" s="206">
        <v>0</v>
      </c>
      <c r="Z88" s="206">
        <v>2.64</v>
      </c>
      <c r="AA88" s="206">
        <v>0.86</v>
      </c>
      <c r="AB88" s="206">
        <v>0</v>
      </c>
      <c r="AC88" s="206">
        <v>10.78</v>
      </c>
      <c r="AD88" s="206">
        <v>0</v>
      </c>
      <c r="AE88" s="206">
        <v>0</v>
      </c>
      <c r="AF88" s="206">
        <v>0</v>
      </c>
      <c r="AG88" s="206">
        <v>0</v>
      </c>
      <c r="AH88" s="206">
        <v>33.75</v>
      </c>
      <c r="AI88" s="206">
        <v>0</v>
      </c>
      <c r="AJ88" s="206">
        <v>0</v>
      </c>
      <c r="AK88" s="206">
        <v>12.6</v>
      </c>
      <c r="AL88" s="206">
        <v>0</v>
      </c>
      <c r="AM88" s="206">
        <v>0</v>
      </c>
      <c r="AN88" s="206">
        <v>0</v>
      </c>
      <c r="AO88" s="206">
        <v>115.2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1.87</v>
      </c>
      <c r="E89" s="206">
        <v>0</v>
      </c>
      <c r="F89" s="206">
        <v>0</v>
      </c>
      <c r="G89" s="206">
        <v>8.82</v>
      </c>
      <c r="H89" s="206">
        <v>0</v>
      </c>
      <c r="I89" s="206">
        <v>19.48</v>
      </c>
      <c r="J89" s="206">
        <v>0.42</v>
      </c>
      <c r="K89" s="206">
        <v>46.38</v>
      </c>
      <c r="L89" s="206">
        <v>43.49</v>
      </c>
      <c r="M89" s="206">
        <v>0</v>
      </c>
      <c r="N89" s="206">
        <v>1.1200000000000001</v>
      </c>
      <c r="O89" s="206">
        <v>1.88</v>
      </c>
      <c r="P89" s="206">
        <v>2.29</v>
      </c>
      <c r="Q89" s="206">
        <v>5.8</v>
      </c>
      <c r="R89" s="206">
        <v>2.4900000000000002</v>
      </c>
      <c r="S89" s="206">
        <v>4.78</v>
      </c>
      <c r="T89" s="206">
        <v>1.47</v>
      </c>
      <c r="U89" s="206">
        <v>8.25</v>
      </c>
      <c r="V89" s="206">
        <v>2.96</v>
      </c>
      <c r="W89" s="206">
        <v>0.44</v>
      </c>
      <c r="X89" s="206">
        <v>1.4</v>
      </c>
      <c r="Y89" s="206">
        <v>0</v>
      </c>
      <c r="Z89" s="206">
        <v>2.64</v>
      </c>
      <c r="AA89" s="206">
        <v>0.86</v>
      </c>
      <c r="AB89" s="206">
        <v>0</v>
      </c>
      <c r="AC89" s="206">
        <v>10.78</v>
      </c>
      <c r="AD89" s="206">
        <v>0</v>
      </c>
      <c r="AE89" s="206">
        <v>0</v>
      </c>
      <c r="AF89" s="206">
        <v>0</v>
      </c>
      <c r="AG89" s="206">
        <v>0</v>
      </c>
      <c r="AH89" s="206">
        <v>33.75</v>
      </c>
      <c r="AI89" s="206">
        <v>0</v>
      </c>
      <c r="AJ89" s="206">
        <v>0</v>
      </c>
      <c r="AK89" s="206">
        <v>9.02</v>
      </c>
      <c r="AL89" s="206">
        <v>0</v>
      </c>
      <c r="AM89" s="206">
        <v>0</v>
      </c>
      <c r="AN89" s="206">
        <v>0</v>
      </c>
      <c r="AO89" s="206">
        <v>115.2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1.87</v>
      </c>
      <c r="E90" s="206">
        <v>0</v>
      </c>
      <c r="F90" s="206">
        <v>0</v>
      </c>
      <c r="G90" s="206">
        <v>8.82</v>
      </c>
      <c r="H90" s="206">
        <v>0</v>
      </c>
      <c r="I90" s="206">
        <v>19.48</v>
      </c>
      <c r="J90" s="206">
        <v>0.42</v>
      </c>
      <c r="K90" s="206">
        <v>46.38</v>
      </c>
      <c r="L90" s="206">
        <v>43.49</v>
      </c>
      <c r="M90" s="206">
        <v>0</v>
      </c>
      <c r="N90" s="206">
        <v>1.1200000000000001</v>
      </c>
      <c r="O90" s="206">
        <v>1.88</v>
      </c>
      <c r="P90" s="206">
        <v>2.29</v>
      </c>
      <c r="Q90" s="206">
        <v>5.8</v>
      </c>
      <c r="R90" s="206">
        <v>2.4900000000000002</v>
      </c>
      <c r="S90" s="206">
        <v>4.78</v>
      </c>
      <c r="T90" s="206">
        <v>1.47</v>
      </c>
      <c r="U90" s="206">
        <v>8.25</v>
      </c>
      <c r="V90" s="206">
        <v>2.96</v>
      </c>
      <c r="W90" s="206">
        <v>0.44</v>
      </c>
      <c r="X90" s="206">
        <v>1.4</v>
      </c>
      <c r="Y90" s="206">
        <v>0</v>
      </c>
      <c r="Z90" s="206">
        <v>2.64</v>
      </c>
      <c r="AA90" s="206">
        <v>0.86</v>
      </c>
      <c r="AB90" s="206">
        <v>0</v>
      </c>
      <c r="AC90" s="206">
        <v>10.78</v>
      </c>
      <c r="AD90" s="206">
        <v>0</v>
      </c>
      <c r="AE90" s="206">
        <v>0</v>
      </c>
      <c r="AF90" s="206">
        <v>0</v>
      </c>
      <c r="AG90" s="206">
        <v>0</v>
      </c>
      <c r="AH90" s="206">
        <v>33.75</v>
      </c>
      <c r="AI90" s="206">
        <v>0</v>
      </c>
      <c r="AJ90" s="206">
        <v>0</v>
      </c>
      <c r="AK90" s="206">
        <v>9.02</v>
      </c>
      <c r="AL90" s="206">
        <v>0</v>
      </c>
      <c r="AM90" s="206">
        <v>0</v>
      </c>
      <c r="AN90" s="206">
        <v>0</v>
      </c>
      <c r="AO90" s="206">
        <v>115.2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1.87</v>
      </c>
      <c r="E91" s="206">
        <v>0</v>
      </c>
      <c r="F91" s="206">
        <v>0</v>
      </c>
      <c r="G91" s="206">
        <v>8.8800000000000008</v>
      </c>
      <c r="H91" s="206">
        <v>0</v>
      </c>
      <c r="I91" s="206">
        <v>19.48</v>
      </c>
      <c r="J91" s="206">
        <v>0.42</v>
      </c>
      <c r="K91" s="206">
        <v>46.38</v>
      </c>
      <c r="L91" s="206">
        <v>43.49</v>
      </c>
      <c r="M91" s="206">
        <v>0</v>
      </c>
      <c r="N91" s="206">
        <v>1.1200000000000001</v>
      </c>
      <c r="O91" s="206">
        <v>1.88</v>
      </c>
      <c r="P91" s="206">
        <v>2.29</v>
      </c>
      <c r="Q91" s="206">
        <v>5.8</v>
      </c>
      <c r="R91" s="206">
        <v>2.4900000000000002</v>
      </c>
      <c r="S91" s="206">
        <v>4.78</v>
      </c>
      <c r="T91" s="206">
        <v>1.47</v>
      </c>
      <c r="U91" s="206">
        <v>8.25</v>
      </c>
      <c r="V91" s="206">
        <v>4.6100000000000003</v>
      </c>
      <c r="W91" s="206">
        <v>0.44</v>
      </c>
      <c r="X91" s="206">
        <v>1.4</v>
      </c>
      <c r="Y91" s="206">
        <v>0</v>
      </c>
      <c r="Z91" s="206">
        <v>2.64</v>
      </c>
      <c r="AA91" s="206">
        <v>0.86</v>
      </c>
      <c r="AB91" s="206">
        <v>0</v>
      </c>
      <c r="AC91" s="206">
        <v>10.78</v>
      </c>
      <c r="AD91" s="206">
        <v>0</v>
      </c>
      <c r="AE91" s="206">
        <v>0</v>
      </c>
      <c r="AF91" s="206">
        <v>0</v>
      </c>
      <c r="AG91" s="206">
        <v>0</v>
      </c>
      <c r="AH91" s="206">
        <v>33.75</v>
      </c>
      <c r="AI91" s="206">
        <v>0</v>
      </c>
      <c r="AJ91" s="206">
        <v>0</v>
      </c>
      <c r="AK91" s="206">
        <v>9.02</v>
      </c>
      <c r="AL91" s="206">
        <v>0</v>
      </c>
      <c r="AM91" s="206">
        <v>0</v>
      </c>
      <c r="AN91" s="206">
        <v>0</v>
      </c>
      <c r="AO91" s="206">
        <v>115.2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1.87</v>
      </c>
      <c r="E92" s="206">
        <v>0</v>
      </c>
      <c r="F92" s="206">
        <v>0</v>
      </c>
      <c r="G92" s="206">
        <v>8.8800000000000008</v>
      </c>
      <c r="H92" s="206">
        <v>0</v>
      </c>
      <c r="I92" s="206">
        <v>19.48</v>
      </c>
      <c r="J92" s="206">
        <v>0.42</v>
      </c>
      <c r="K92" s="206">
        <v>46.38</v>
      </c>
      <c r="L92" s="206">
        <v>43.49</v>
      </c>
      <c r="M92" s="206">
        <v>0</v>
      </c>
      <c r="N92" s="206">
        <v>1.1200000000000001</v>
      </c>
      <c r="O92" s="206">
        <v>1.88</v>
      </c>
      <c r="P92" s="206">
        <v>2.29</v>
      </c>
      <c r="Q92" s="206">
        <v>5.8</v>
      </c>
      <c r="R92" s="206">
        <v>2.4900000000000002</v>
      </c>
      <c r="S92" s="206">
        <v>4.78</v>
      </c>
      <c r="T92" s="206">
        <v>1.47</v>
      </c>
      <c r="U92" s="206">
        <v>8.25</v>
      </c>
      <c r="V92" s="206">
        <v>4.6100000000000003</v>
      </c>
      <c r="W92" s="206">
        <v>0.44</v>
      </c>
      <c r="X92" s="206">
        <v>1.4</v>
      </c>
      <c r="Y92" s="206">
        <v>0</v>
      </c>
      <c r="Z92" s="206">
        <v>2.64</v>
      </c>
      <c r="AA92" s="206">
        <v>0.86</v>
      </c>
      <c r="AB92" s="206">
        <v>0</v>
      </c>
      <c r="AC92" s="206">
        <v>10.78</v>
      </c>
      <c r="AD92" s="206">
        <v>0</v>
      </c>
      <c r="AE92" s="206">
        <v>0</v>
      </c>
      <c r="AF92" s="206">
        <v>0</v>
      </c>
      <c r="AG92" s="206">
        <v>0</v>
      </c>
      <c r="AH92" s="206">
        <v>33.75</v>
      </c>
      <c r="AI92" s="206">
        <v>0</v>
      </c>
      <c r="AJ92" s="206">
        <v>0</v>
      </c>
      <c r="AK92" s="206">
        <v>9.02</v>
      </c>
      <c r="AL92" s="206">
        <v>0</v>
      </c>
      <c r="AM92" s="206">
        <v>0</v>
      </c>
      <c r="AN92" s="206">
        <v>0</v>
      </c>
      <c r="AO92" s="206">
        <v>115.2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1.87</v>
      </c>
      <c r="E93" s="206">
        <v>0</v>
      </c>
      <c r="F93" s="206">
        <v>0</v>
      </c>
      <c r="G93" s="206">
        <v>8.8800000000000008</v>
      </c>
      <c r="H93" s="206">
        <v>0</v>
      </c>
      <c r="I93" s="206">
        <v>19.48</v>
      </c>
      <c r="J93" s="206">
        <v>0.42</v>
      </c>
      <c r="K93" s="206">
        <v>46.38</v>
      </c>
      <c r="L93" s="206">
        <v>43.49</v>
      </c>
      <c r="M93" s="206">
        <v>0</v>
      </c>
      <c r="N93" s="206">
        <v>1.1200000000000001</v>
      </c>
      <c r="O93" s="206">
        <v>1.88</v>
      </c>
      <c r="P93" s="206">
        <v>2.29</v>
      </c>
      <c r="Q93" s="206">
        <v>5.8</v>
      </c>
      <c r="R93" s="206">
        <v>2.4900000000000002</v>
      </c>
      <c r="S93" s="206">
        <v>4.78</v>
      </c>
      <c r="T93" s="206">
        <v>1.47</v>
      </c>
      <c r="U93" s="206">
        <v>8.25</v>
      </c>
      <c r="V93" s="206">
        <v>4.6100000000000003</v>
      </c>
      <c r="W93" s="206">
        <v>0.44</v>
      </c>
      <c r="X93" s="206">
        <v>1.26</v>
      </c>
      <c r="Y93" s="206">
        <v>0</v>
      </c>
      <c r="Z93" s="206">
        <v>2.64</v>
      </c>
      <c r="AA93" s="206">
        <v>0.86</v>
      </c>
      <c r="AB93" s="206">
        <v>0</v>
      </c>
      <c r="AC93" s="206">
        <v>10.78</v>
      </c>
      <c r="AD93" s="206">
        <v>0</v>
      </c>
      <c r="AE93" s="206">
        <v>0</v>
      </c>
      <c r="AF93" s="206">
        <v>0</v>
      </c>
      <c r="AG93" s="206">
        <v>0</v>
      </c>
      <c r="AH93" s="206">
        <v>33.75</v>
      </c>
      <c r="AI93" s="206">
        <v>0</v>
      </c>
      <c r="AJ93" s="206">
        <v>0</v>
      </c>
      <c r="AK93" s="206">
        <v>9.02</v>
      </c>
      <c r="AL93" s="206">
        <v>0</v>
      </c>
      <c r="AM93" s="206">
        <v>0</v>
      </c>
      <c r="AN93" s="206">
        <v>0</v>
      </c>
      <c r="AO93" s="206">
        <v>115.2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1.87</v>
      </c>
      <c r="E94" s="206">
        <v>0</v>
      </c>
      <c r="F94" s="206">
        <v>0</v>
      </c>
      <c r="G94" s="206">
        <v>8.8800000000000008</v>
      </c>
      <c r="H94" s="206">
        <v>0</v>
      </c>
      <c r="I94" s="206">
        <v>19.48</v>
      </c>
      <c r="J94" s="206">
        <v>0.42</v>
      </c>
      <c r="K94" s="206">
        <v>46.38</v>
      </c>
      <c r="L94" s="206">
        <v>43.49</v>
      </c>
      <c r="M94" s="206">
        <v>0</v>
      </c>
      <c r="N94" s="206">
        <v>1.1200000000000001</v>
      </c>
      <c r="O94" s="206">
        <v>1.88</v>
      </c>
      <c r="P94" s="206">
        <v>2.29</v>
      </c>
      <c r="Q94" s="206">
        <v>5.8</v>
      </c>
      <c r="R94" s="206">
        <v>2.4900000000000002</v>
      </c>
      <c r="S94" s="206">
        <v>4.78</v>
      </c>
      <c r="T94" s="206">
        <v>1.47</v>
      </c>
      <c r="U94" s="206">
        <v>8.25</v>
      </c>
      <c r="V94" s="206">
        <v>4.6100000000000003</v>
      </c>
      <c r="W94" s="206">
        <v>0.44</v>
      </c>
      <c r="X94" s="206">
        <v>1.05</v>
      </c>
      <c r="Y94" s="206">
        <v>0</v>
      </c>
      <c r="Z94" s="206">
        <v>2.64</v>
      </c>
      <c r="AA94" s="206">
        <v>0.86</v>
      </c>
      <c r="AB94" s="206">
        <v>0</v>
      </c>
      <c r="AC94" s="206">
        <v>11.13</v>
      </c>
      <c r="AD94" s="206">
        <v>0</v>
      </c>
      <c r="AE94" s="206">
        <v>0</v>
      </c>
      <c r="AF94" s="206">
        <v>0</v>
      </c>
      <c r="AG94" s="206">
        <v>0</v>
      </c>
      <c r="AH94" s="206">
        <v>33.75</v>
      </c>
      <c r="AI94" s="206">
        <v>0</v>
      </c>
      <c r="AJ94" s="206">
        <v>0</v>
      </c>
      <c r="AK94" s="206">
        <v>9.02</v>
      </c>
      <c r="AL94" s="206">
        <v>0</v>
      </c>
      <c r="AM94" s="206">
        <v>0</v>
      </c>
      <c r="AN94" s="206">
        <v>0</v>
      </c>
      <c r="AO94" s="206">
        <v>115.2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1.87</v>
      </c>
      <c r="E95" s="206">
        <v>0</v>
      </c>
      <c r="F95" s="206">
        <v>0</v>
      </c>
      <c r="G95" s="206">
        <v>8.8800000000000008</v>
      </c>
      <c r="H95" s="206">
        <v>0</v>
      </c>
      <c r="I95" s="206">
        <v>19.48</v>
      </c>
      <c r="J95" s="206">
        <v>0.42</v>
      </c>
      <c r="K95" s="206">
        <v>46.38</v>
      </c>
      <c r="L95" s="206">
        <v>43.49</v>
      </c>
      <c r="M95" s="206">
        <v>0</v>
      </c>
      <c r="N95" s="206">
        <v>1.1200000000000001</v>
      </c>
      <c r="O95" s="206">
        <v>1.88</v>
      </c>
      <c r="P95" s="206">
        <v>2.29</v>
      </c>
      <c r="Q95" s="206">
        <v>5.8</v>
      </c>
      <c r="R95" s="206">
        <v>2.4900000000000002</v>
      </c>
      <c r="S95" s="206">
        <v>4.78</v>
      </c>
      <c r="T95" s="206">
        <v>1.47</v>
      </c>
      <c r="U95" s="206">
        <v>8.25</v>
      </c>
      <c r="V95" s="206">
        <v>4.6100000000000003</v>
      </c>
      <c r="W95" s="206">
        <v>0.44</v>
      </c>
      <c r="X95" s="206">
        <v>0.84</v>
      </c>
      <c r="Y95" s="206">
        <v>0</v>
      </c>
      <c r="Z95" s="206">
        <v>2.64</v>
      </c>
      <c r="AA95" s="206">
        <v>0.86</v>
      </c>
      <c r="AB95" s="206">
        <v>0</v>
      </c>
      <c r="AC95" s="206">
        <v>11.13</v>
      </c>
      <c r="AD95" s="206">
        <v>0</v>
      </c>
      <c r="AE95" s="206">
        <v>0</v>
      </c>
      <c r="AF95" s="206">
        <v>0</v>
      </c>
      <c r="AG95" s="206">
        <v>0</v>
      </c>
      <c r="AH95" s="206">
        <v>33.75</v>
      </c>
      <c r="AI95" s="206">
        <v>0</v>
      </c>
      <c r="AJ95" s="206">
        <v>0</v>
      </c>
      <c r="AK95" s="206">
        <v>9.02</v>
      </c>
      <c r="AL95" s="206">
        <v>0</v>
      </c>
      <c r="AM95" s="206">
        <v>0</v>
      </c>
      <c r="AN95" s="206">
        <v>0</v>
      </c>
      <c r="AO95" s="206">
        <v>115.2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1.87</v>
      </c>
      <c r="E96" s="206">
        <v>0</v>
      </c>
      <c r="F96" s="206">
        <v>0</v>
      </c>
      <c r="G96" s="206">
        <v>8.8800000000000008</v>
      </c>
      <c r="H96" s="206">
        <v>0</v>
      </c>
      <c r="I96" s="206">
        <v>19.48</v>
      </c>
      <c r="J96" s="206">
        <v>0.42</v>
      </c>
      <c r="K96" s="206">
        <v>46.38</v>
      </c>
      <c r="L96" s="206">
        <v>43.49</v>
      </c>
      <c r="M96" s="206">
        <v>0</v>
      </c>
      <c r="N96" s="206">
        <v>1.1200000000000001</v>
      </c>
      <c r="O96" s="206">
        <v>1.88</v>
      </c>
      <c r="P96" s="206">
        <v>2.29</v>
      </c>
      <c r="Q96" s="206">
        <v>5.8</v>
      </c>
      <c r="R96" s="206">
        <v>2.4900000000000002</v>
      </c>
      <c r="S96" s="206">
        <v>4.78</v>
      </c>
      <c r="T96" s="206">
        <v>1.47</v>
      </c>
      <c r="U96" s="206">
        <v>8.25</v>
      </c>
      <c r="V96" s="206">
        <v>4.6100000000000003</v>
      </c>
      <c r="W96" s="206">
        <v>0.44</v>
      </c>
      <c r="X96" s="206">
        <v>0.77</v>
      </c>
      <c r="Y96" s="206">
        <v>0</v>
      </c>
      <c r="Z96" s="206">
        <v>2.64</v>
      </c>
      <c r="AA96" s="206">
        <v>0.86</v>
      </c>
      <c r="AB96" s="206">
        <v>0</v>
      </c>
      <c r="AC96" s="206">
        <v>11.13</v>
      </c>
      <c r="AD96" s="206">
        <v>0</v>
      </c>
      <c r="AE96" s="206">
        <v>0</v>
      </c>
      <c r="AF96" s="206">
        <v>0</v>
      </c>
      <c r="AG96" s="206">
        <v>0</v>
      </c>
      <c r="AH96" s="206">
        <v>33.75</v>
      </c>
      <c r="AI96" s="206">
        <v>0</v>
      </c>
      <c r="AJ96" s="206">
        <v>0</v>
      </c>
      <c r="AK96" s="206">
        <v>9.02</v>
      </c>
      <c r="AL96" s="206">
        <v>0</v>
      </c>
      <c r="AM96" s="206">
        <v>0</v>
      </c>
      <c r="AN96" s="206">
        <v>0</v>
      </c>
      <c r="AO96" s="206">
        <v>115.2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1.87</v>
      </c>
      <c r="E97" s="206">
        <v>0</v>
      </c>
      <c r="F97" s="206">
        <v>0</v>
      </c>
      <c r="G97" s="206">
        <v>8.8800000000000008</v>
      </c>
      <c r="H97" s="206">
        <v>0</v>
      </c>
      <c r="I97" s="206">
        <v>19.48</v>
      </c>
      <c r="J97" s="206">
        <v>0.42</v>
      </c>
      <c r="K97" s="206">
        <v>46.38</v>
      </c>
      <c r="L97" s="206">
        <v>43.49</v>
      </c>
      <c r="M97" s="206">
        <v>0</v>
      </c>
      <c r="N97" s="206">
        <v>1.1200000000000001</v>
      </c>
      <c r="O97" s="206">
        <v>1.88</v>
      </c>
      <c r="P97" s="206">
        <v>2.29</v>
      </c>
      <c r="Q97" s="206">
        <v>5.8</v>
      </c>
      <c r="R97" s="206">
        <v>2.4900000000000002</v>
      </c>
      <c r="S97" s="206">
        <v>4.78</v>
      </c>
      <c r="T97" s="206">
        <v>1.47</v>
      </c>
      <c r="U97" s="206">
        <v>8.25</v>
      </c>
      <c r="V97" s="206">
        <v>4.6100000000000003</v>
      </c>
      <c r="W97" s="206">
        <v>6.98</v>
      </c>
      <c r="X97" s="206">
        <v>2.7</v>
      </c>
      <c r="Y97" s="206">
        <v>0</v>
      </c>
      <c r="Z97" s="206">
        <v>37.950000000000003</v>
      </c>
      <c r="AA97" s="206">
        <v>13.28</v>
      </c>
      <c r="AB97" s="206">
        <v>0</v>
      </c>
      <c r="AC97" s="206">
        <v>11.13</v>
      </c>
      <c r="AD97" s="206">
        <v>0</v>
      </c>
      <c r="AE97" s="206">
        <v>0</v>
      </c>
      <c r="AF97" s="206">
        <v>0</v>
      </c>
      <c r="AG97" s="206">
        <v>0</v>
      </c>
      <c r="AH97" s="206">
        <v>33.75</v>
      </c>
      <c r="AI97" s="206">
        <v>0</v>
      </c>
      <c r="AJ97" s="206">
        <v>0</v>
      </c>
      <c r="AK97" s="206">
        <v>9.02</v>
      </c>
      <c r="AL97" s="206">
        <v>0</v>
      </c>
      <c r="AM97" s="206">
        <v>0</v>
      </c>
      <c r="AN97" s="206">
        <v>0</v>
      </c>
      <c r="AO97" s="206">
        <v>115.2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1.87</v>
      </c>
      <c r="E98" s="206">
        <v>0</v>
      </c>
      <c r="F98" s="206">
        <v>0</v>
      </c>
      <c r="G98" s="206">
        <v>8.8800000000000008</v>
      </c>
      <c r="H98" s="206">
        <v>0</v>
      </c>
      <c r="I98" s="206">
        <v>19.48</v>
      </c>
      <c r="J98" s="206">
        <v>0.42</v>
      </c>
      <c r="K98" s="206">
        <v>46.38</v>
      </c>
      <c r="L98" s="206">
        <v>43.49</v>
      </c>
      <c r="M98" s="206">
        <v>0</v>
      </c>
      <c r="N98" s="206">
        <v>1.1200000000000001</v>
      </c>
      <c r="O98" s="206">
        <v>1.88</v>
      </c>
      <c r="P98" s="206">
        <v>2.29</v>
      </c>
      <c r="Q98" s="206">
        <v>5.8</v>
      </c>
      <c r="R98" s="206">
        <v>2.4900000000000002</v>
      </c>
      <c r="S98" s="206">
        <v>4.7</v>
      </c>
      <c r="T98" s="206">
        <v>1.47</v>
      </c>
      <c r="U98" s="206">
        <v>8.25</v>
      </c>
      <c r="V98" s="206">
        <v>4.6100000000000003</v>
      </c>
      <c r="W98" s="206">
        <v>6.98</v>
      </c>
      <c r="X98" s="206">
        <v>2.7</v>
      </c>
      <c r="Y98" s="206">
        <v>0</v>
      </c>
      <c r="Z98" s="206">
        <v>37.950000000000003</v>
      </c>
      <c r="AA98" s="206">
        <v>13.28</v>
      </c>
      <c r="AB98" s="206">
        <v>0</v>
      </c>
      <c r="AC98" s="206">
        <v>11.13</v>
      </c>
      <c r="AD98" s="206">
        <v>0</v>
      </c>
      <c r="AE98" s="206">
        <v>0</v>
      </c>
      <c r="AF98" s="206">
        <v>0</v>
      </c>
      <c r="AG98" s="206">
        <v>0</v>
      </c>
      <c r="AH98" s="206">
        <v>33.75</v>
      </c>
      <c r="AI98" s="206">
        <v>0</v>
      </c>
      <c r="AJ98" s="206">
        <v>0</v>
      </c>
      <c r="AK98" s="206">
        <v>9.02</v>
      </c>
      <c r="AL98" s="206">
        <v>0</v>
      </c>
      <c r="AM98" s="206">
        <v>0</v>
      </c>
      <c r="AN98" s="206">
        <v>0</v>
      </c>
      <c r="AO98" s="206">
        <v>115.2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6.8040000000000087E-2</v>
      </c>
      <c r="E99">
        <f t="shared" si="0"/>
        <v>0</v>
      </c>
      <c r="F99">
        <f t="shared" si="0"/>
        <v>0</v>
      </c>
      <c r="G99">
        <f t="shared" si="0"/>
        <v>0.21047750000000015</v>
      </c>
      <c r="H99">
        <f t="shared" si="0"/>
        <v>0</v>
      </c>
      <c r="I99">
        <f t="shared" si="0"/>
        <v>0.46752000000000032</v>
      </c>
      <c r="J99">
        <f t="shared" si="0"/>
        <v>7.5600000000000138E-3</v>
      </c>
      <c r="K99">
        <f t="shared" si="0"/>
        <v>0.73190500000000069</v>
      </c>
      <c r="L99">
        <f t="shared" si="0"/>
        <v>1.0367249999999975</v>
      </c>
      <c r="M99">
        <f t="shared" si="0"/>
        <v>0</v>
      </c>
      <c r="N99">
        <f t="shared" si="0"/>
        <v>2.6880000000000032E-2</v>
      </c>
      <c r="O99">
        <f t="shared" si="0"/>
        <v>4.5119999999999938E-2</v>
      </c>
      <c r="P99">
        <f t="shared" si="0"/>
        <v>2.2552500000000027E-2</v>
      </c>
      <c r="Q99">
        <f t="shared" si="0"/>
        <v>0.13920000000000007</v>
      </c>
      <c r="R99">
        <f t="shared" si="0"/>
        <v>3.4730000000000018E-2</v>
      </c>
      <c r="S99">
        <f t="shared" si="0"/>
        <v>6.2382500000000007E-2</v>
      </c>
      <c r="T99">
        <f t="shared" si="0"/>
        <v>3.5279999999999978E-2</v>
      </c>
      <c r="U99">
        <f t="shared" si="0"/>
        <v>0.20247499999999996</v>
      </c>
      <c r="V99">
        <f t="shared" si="0"/>
        <v>5.6712500000000034E-2</v>
      </c>
      <c r="W99">
        <f t="shared" si="0"/>
        <v>3.8069999999999965E-2</v>
      </c>
      <c r="X99">
        <f t="shared" si="0"/>
        <v>9.9419999999999564E-2</v>
      </c>
      <c r="Y99">
        <f t="shared" si="0"/>
        <v>0</v>
      </c>
      <c r="Z99">
        <f t="shared" si="0"/>
        <v>0.23990999999999979</v>
      </c>
      <c r="AA99">
        <f t="shared" si="0"/>
        <v>8.274000000000023E-2</v>
      </c>
      <c r="AB99">
        <f t="shared" si="0"/>
        <v>0</v>
      </c>
      <c r="AC99">
        <f t="shared" si="0"/>
        <v>0.25570249999999967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0.81</v>
      </c>
      <c r="AI99">
        <f t="shared" si="0"/>
        <v>0</v>
      </c>
      <c r="AJ99">
        <f t="shared" si="0"/>
        <v>0</v>
      </c>
      <c r="AK99">
        <f t="shared" si="0"/>
        <v>0.25798500000000024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2.7432000000000052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1.47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12.73</v>
      </c>
      <c r="AI3" s="206">
        <v>0</v>
      </c>
      <c r="AJ3" s="206">
        <v>0</v>
      </c>
      <c r="AK3" s="206">
        <v>0.82</v>
      </c>
      <c r="AL3" s="206">
        <v>0</v>
      </c>
      <c r="AM3" s="206">
        <v>0</v>
      </c>
      <c r="AN3" s="206">
        <v>0</v>
      </c>
      <c r="AO3" s="206">
        <v>11.65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1.47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12.73</v>
      </c>
      <c r="AI4" s="206">
        <v>0</v>
      </c>
      <c r="AJ4" s="206">
        <v>0</v>
      </c>
      <c r="AK4" s="206">
        <v>0.82</v>
      </c>
      <c r="AL4" s="206">
        <v>0</v>
      </c>
      <c r="AM4" s="206">
        <v>0</v>
      </c>
      <c r="AN4" s="206">
        <v>0</v>
      </c>
      <c r="AO4" s="206">
        <v>11.65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1.47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12.73</v>
      </c>
      <c r="AI5" s="206">
        <v>0</v>
      </c>
      <c r="AJ5" s="206">
        <v>0</v>
      </c>
      <c r="AK5" s="206">
        <v>0.82</v>
      </c>
      <c r="AL5" s="206">
        <v>0</v>
      </c>
      <c r="AM5" s="206">
        <v>0</v>
      </c>
      <c r="AN5" s="206">
        <v>0</v>
      </c>
      <c r="AO5" s="206">
        <v>11.65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1.47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12.73</v>
      </c>
      <c r="AI6" s="206">
        <v>0</v>
      </c>
      <c r="AJ6" s="206">
        <v>0</v>
      </c>
      <c r="AK6" s="206">
        <v>0.82</v>
      </c>
      <c r="AL6" s="206">
        <v>0</v>
      </c>
      <c r="AM6" s="206">
        <v>0</v>
      </c>
      <c r="AN6" s="206">
        <v>0</v>
      </c>
      <c r="AO6" s="206">
        <v>11.65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1.47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12.73</v>
      </c>
      <c r="AI7" s="206">
        <v>0</v>
      </c>
      <c r="AJ7" s="206">
        <v>0</v>
      </c>
      <c r="AK7" s="206">
        <v>0.82</v>
      </c>
      <c r="AL7" s="206">
        <v>0</v>
      </c>
      <c r="AM7" s="206">
        <v>0</v>
      </c>
      <c r="AN7" s="206">
        <v>0</v>
      </c>
      <c r="AO7" s="206">
        <v>11.65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1.47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12.73</v>
      </c>
      <c r="AI8" s="206">
        <v>0</v>
      </c>
      <c r="AJ8" s="206">
        <v>0</v>
      </c>
      <c r="AK8" s="206">
        <v>0.82</v>
      </c>
      <c r="AL8" s="206">
        <v>0</v>
      </c>
      <c r="AM8" s="206">
        <v>0</v>
      </c>
      <c r="AN8" s="206">
        <v>0</v>
      </c>
      <c r="AO8" s="206">
        <v>11.65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1.47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12.73</v>
      </c>
      <c r="AI9" s="206">
        <v>0</v>
      </c>
      <c r="AJ9" s="206">
        <v>0</v>
      </c>
      <c r="AK9" s="206">
        <v>0.82</v>
      </c>
      <c r="AL9" s="206">
        <v>0</v>
      </c>
      <c r="AM9" s="206">
        <v>0</v>
      </c>
      <c r="AN9" s="206">
        <v>0</v>
      </c>
      <c r="AO9" s="206">
        <v>11.65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1.47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12.73</v>
      </c>
      <c r="AI10" s="206">
        <v>0</v>
      </c>
      <c r="AJ10" s="206">
        <v>0</v>
      </c>
      <c r="AK10" s="206">
        <v>0.82</v>
      </c>
      <c r="AL10" s="206">
        <v>0</v>
      </c>
      <c r="AM10" s="206">
        <v>0</v>
      </c>
      <c r="AN10" s="206">
        <v>0</v>
      </c>
      <c r="AO10" s="206">
        <v>11.65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1.47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12.73</v>
      </c>
      <c r="AI11" s="206">
        <v>0</v>
      </c>
      <c r="AJ11" s="206">
        <v>0</v>
      </c>
      <c r="AK11" s="206">
        <v>0.82</v>
      </c>
      <c r="AL11" s="206">
        <v>0</v>
      </c>
      <c r="AM11" s="206">
        <v>0</v>
      </c>
      <c r="AN11" s="206">
        <v>0</v>
      </c>
      <c r="AO11" s="206">
        <v>11.65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1.47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12.73</v>
      </c>
      <c r="AI12" s="206">
        <v>0</v>
      </c>
      <c r="AJ12" s="206">
        <v>0</v>
      </c>
      <c r="AK12" s="206">
        <v>0.82</v>
      </c>
      <c r="AL12" s="206">
        <v>0</v>
      </c>
      <c r="AM12" s="206">
        <v>0</v>
      </c>
      <c r="AN12" s="206">
        <v>0</v>
      </c>
      <c r="AO12" s="206">
        <v>11.65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1.47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12.73</v>
      </c>
      <c r="AI13" s="206">
        <v>0</v>
      </c>
      <c r="AJ13" s="206">
        <v>0</v>
      </c>
      <c r="AK13" s="206">
        <v>0.82</v>
      </c>
      <c r="AL13" s="206">
        <v>0</v>
      </c>
      <c r="AM13" s="206">
        <v>0</v>
      </c>
      <c r="AN13" s="206">
        <v>0</v>
      </c>
      <c r="AO13" s="206">
        <v>11.65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1.47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12.73</v>
      </c>
      <c r="AI14" s="206">
        <v>0</v>
      </c>
      <c r="AJ14" s="206">
        <v>0</v>
      </c>
      <c r="AK14" s="206">
        <v>0.82</v>
      </c>
      <c r="AL14" s="206">
        <v>0</v>
      </c>
      <c r="AM14" s="206">
        <v>0</v>
      </c>
      <c r="AN14" s="206">
        <v>0</v>
      </c>
      <c r="AO14" s="206">
        <v>11.65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1.47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12.73</v>
      </c>
      <c r="AI15" s="206">
        <v>0</v>
      </c>
      <c r="AJ15" s="206">
        <v>0</v>
      </c>
      <c r="AK15" s="206">
        <v>0.82</v>
      </c>
      <c r="AL15" s="206">
        <v>0</v>
      </c>
      <c r="AM15" s="206">
        <v>0</v>
      </c>
      <c r="AN15" s="206">
        <v>0</v>
      </c>
      <c r="AO15" s="206">
        <v>11.65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1.47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12.73</v>
      </c>
      <c r="AI16" s="206">
        <v>0</v>
      </c>
      <c r="AJ16" s="206">
        <v>0</v>
      </c>
      <c r="AK16" s="206">
        <v>0.82</v>
      </c>
      <c r="AL16" s="206">
        <v>0</v>
      </c>
      <c r="AM16" s="206">
        <v>0</v>
      </c>
      <c r="AN16" s="206">
        <v>0</v>
      </c>
      <c r="AO16" s="206">
        <v>11.65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1.47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12.73</v>
      </c>
      <c r="AI17" s="206">
        <v>0</v>
      </c>
      <c r="AJ17" s="206">
        <v>0</v>
      </c>
      <c r="AK17" s="206">
        <v>0.82</v>
      </c>
      <c r="AL17" s="206">
        <v>0</v>
      </c>
      <c r="AM17" s="206">
        <v>0</v>
      </c>
      <c r="AN17" s="206">
        <v>0</v>
      </c>
      <c r="AO17" s="206">
        <v>11.65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1.47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12.73</v>
      </c>
      <c r="AI18" s="206">
        <v>0</v>
      </c>
      <c r="AJ18" s="206">
        <v>0</v>
      </c>
      <c r="AK18" s="206">
        <v>0.82</v>
      </c>
      <c r="AL18" s="206">
        <v>0</v>
      </c>
      <c r="AM18" s="206">
        <v>0</v>
      </c>
      <c r="AN18" s="206">
        <v>0</v>
      </c>
      <c r="AO18" s="206">
        <v>11.65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1.47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12.73</v>
      </c>
      <c r="AI19" s="206">
        <v>0</v>
      </c>
      <c r="AJ19" s="206">
        <v>0</v>
      </c>
      <c r="AK19" s="206">
        <v>0.82</v>
      </c>
      <c r="AL19" s="206">
        <v>0</v>
      </c>
      <c r="AM19" s="206">
        <v>0</v>
      </c>
      <c r="AN19" s="206">
        <v>0</v>
      </c>
      <c r="AO19" s="206">
        <v>11.65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1.47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12.73</v>
      </c>
      <c r="AI20" s="206">
        <v>0</v>
      </c>
      <c r="AJ20" s="206">
        <v>0</v>
      </c>
      <c r="AK20" s="206">
        <v>0.82</v>
      </c>
      <c r="AL20" s="206">
        <v>0</v>
      </c>
      <c r="AM20" s="206">
        <v>0</v>
      </c>
      <c r="AN20" s="206">
        <v>0</v>
      </c>
      <c r="AO20" s="206">
        <v>11.65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1.47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12.73</v>
      </c>
      <c r="AI21" s="206">
        <v>0</v>
      </c>
      <c r="AJ21" s="206">
        <v>0</v>
      </c>
      <c r="AK21" s="206">
        <v>0.82</v>
      </c>
      <c r="AL21" s="206">
        <v>0</v>
      </c>
      <c r="AM21" s="206">
        <v>0</v>
      </c>
      <c r="AN21" s="206">
        <v>0</v>
      </c>
      <c r="AO21" s="206">
        <v>11.65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1.47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12.73</v>
      </c>
      <c r="AI22" s="206">
        <v>0</v>
      </c>
      <c r="AJ22" s="206">
        <v>0</v>
      </c>
      <c r="AK22" s="206">
        <v>0.82</v>
      </c>
      <c r="AL22" s="206">
        <v>0</v>
      </c>
      <c r="AM22" s="206">
        <v>0</v>
      </c>
      <c r="AN22" s="206">
        <v>0</v>
      </c>
      <c r="AO22" s="206">
        <v>11.65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1.47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12.73</v>
      </c>
      <c r="AI23" s="206">
        <v>0</v>
      </c>
      <c r="AJ23" s="206">
        <v>0</v>
      </c>
      <c r="AK23" s="206">
        <v>0.82</v>
      </c>
      <c r="AL23" s="206">
        <v>0</v>
      </c>
      <c r="AM23" s="206">
        <v>0</v>
      </c>
      <c r="AN23" s="206">
        <v>0</v>
      </c>
      <c r="AO23" s="206">
        <v>11.65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1.47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12.73</v>
      </c>
      <c r="AI24" s="206">
        <v>0</v>
      </c>
      <c r="AJ24" s="206">
        <v>0</v>
      </c>
      <c r="AK24" s="206">
        <v>0.82</v>
      </c>
      <c r="AL24" s="206">
        <v>0</v>
      </c>
      <c r="AM24" s="206">
        <v>0</v>
      </c>
      <c r="AN24" s="206">
        <v>0</v>
      </c>
      <c r="AO24" s="206">
        <v>11.65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1.47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12.73</v>
      </c>
      <c r="AI25" s="206">
        <v>0</v>
      </c>
      <c r="AJ25" s="206">
        <v>0</v>
      </c>
      <c r="AK25" s="206">
        <v>0.82</v>
      </c>
      <c r="AL25" s="206">
        <v>0</v>
      </c>
      <c r="AM25" s="206">
        <v>0</v>
      </c>
      <c r="AN25" s="206">
        <v>0</v>
      </c>
      <c r="AO25" s="206">
        <v>11.65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1.47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12.73</v>
      </c>
      <c r="AI26" s="206">
        <v>0</v>
      </c>
      <c r="AJ26" s="206">
        <v>0</v>
      </c>
      <c r="AK26" s="206">
        <v>0.82</v>
      </c>
      <c r="AL26" s="206">
        <v>0</v>
      </c>
      <c r="AM26" s="206">
        <v>0</v>
      </c>
      <c r="AN26" s="206">
        <v>0</v>
      </c>
      <c r="AO26" s="206">
        <v>11.65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1.47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12.73</v>
      </c>
      <c r="AI27" s="206">
        <v>0</v>
      </c>
      <c r="AJ27" s="206">
        <v>0</v>
      </c>
      <c r="AK27" s="206">
        <v>0.82</v>
      </c>
      <c r="AL27" s="206">
        <v>0</v>
      </c>
      <c r="AM27" s="206">
        <v>0</v>
      </c>
      <c r="AN27" s="206">
        <v>0</v>
      </c>
      <c r="AO27" s="206">
        <v>11.65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1.47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12.73</v>
      </c>
      <c r="AI28" s="206">
        <v>0</v>
      </c>
      <c r="AJ28" s="206">
        <v>0</v>
      </c>
      <c r="AK28" s="206">
        <v>0.82</v>
      </c>
      <c r="AL28" s="206">
        <v>0</v>
      </c>
      <c r="AM28" s="206">
        <v>0</v>
      </c>
      <c r="AN28" s="206">
        <v>0</v>
      </c>
      <c r="AO28" s="206">
        <v>11.65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1.47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12.73</v>
      </c>
      <c r="AI29" s="206">
        <v>0</v>
      </c>
      <c r="AJ29" s="206">
        <v>0</v>
      </c>
      <c r="AK29" s="206">
        <v>0.82</v>
      </c>
      <c r="AL29" s="206">
        <v>0</v>
      </c>
      <c r="AM29" s="206">
        <v>0</v>
      </c>
      <c r="AN29" s="206">
        <v>0</v>
      </c>
      <c r="AO29" s="206">
        <v>11.65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1.47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12.73</v>
      </c>
      <c r="AI30" s="206">
        <v>0</v>
      </c>
      <c r="AJ30" s="206">
        <v>0</v>
      </c>
      <c r="AK30" s="206">
        <v>0.82</v>
      </c>
      <c r="AL30" s="206">
        <v>0</v>
      </c>
      <c r="AM30" s="206">
        <v>0</v>
      </c>
      <c r="AN30" s="206">
        <v>0</v>
      </c>
      <c r="AO30" s="206">
        <v>11.65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1.47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12.73</v>
      </c>
      <c r="AI31" s="206">
        <v>0</v>
      </c>
      <c r="AJ31" s="206">
        <v>0</v>
      </c>
      <c r="AK31" s="206">
        <v>0.82</v>
      </c>
      <c r="AL31" s="206">
        <v>0</v>
      </c>
      <c r="AM31" s="206">
        <v>0</v>
      </c>
      <c r="AN31" s="206">
        <v>0</v>
      </c>
      <c r="AO31" s="206">
        <v>11.65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1.47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12.73</v>
      </c>
      <c r="AI32" s="206">
        <v>0</v>
      </c>
      <c r="AJ32" s="206">
        <v>0</v>
      </c>
      <c r="AK32" s="206">
        <v>0.82</v>
      </c>
      <c r="AL32" s="206">
        <v>0</v>
      </c>
      <c r="AM32" s="206">
        <v>0</v>
      </c>
      <c r="AN32" s="206">
        <v>0</v>
      </c>
      <c r="AO32" s="206">
        <v>11.65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1.47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12.73</v>
      </c>
      <c r="AI33" s="206">
        <v>0</v>
      </c>
      <c r="AJ33" s="206">
        <v>0</v>
      </c>
      <c r="AK33" s="206">
        <v>0.82</v>
      </c>
      <c r="AL33" s="206">
        <v>0</v>
      </c>
      <c r="AM33" s="206">
        <v>0</v>
      </c>
      <c r="AN33" s="206">
        <v>0</v>
      </c>
      <c r="AO33" s="206">
        <v>11.65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1.47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12.73</v>
      </c>
      <c r="AI34" s="206">
        <v>0</v>
      </c>
      <c r="AJ34" s="206">
        <v>0</v>
      </c>
      <c r="AK34" s="206">
        <v>0.82</v>
      </c>
      <c r="AL34" s="206">
        <v>0</v>
      </c>
      <c r="AM34" s="206">
        <v>0</v>
      </c>
      <c r="AN34" s="206">
        <v>0</v>
      </c>
      <c r="AO34" s="206">
        <v>11.65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1.47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12.73</v>
      </c>
      <c r="AI35" s="206">
        <v>0</v>
      </c>
      <c r="AJ35" s="206">
        <v>0</v>
      </c>
      <c r="AK35" s="206">
        <v>0.82</v>
      </c>
      <c r="AL35" s="206">
        <v>0</v>
      </c>
      <c r="AM35" s="206">
        <v>0</v>
      </c>
      <c r="AN35" s="206">
        <v>0</v>
      </c>
      <c r="AO35" s="206">
        <v>11.65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1.47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12.73</v>
      </c>
      <c r="AI36" s="206">
        <v>0</v>
      </c>
      <c r="AJ36" s="206">
        <v>0</v>
      </c>
      <c r="AK36" s="206">
        <v>0.82</v>
      </c>
      <c r="AL36" s="206">
        <v>0</v>
      </c>
      <c r="AM36" s="206">
        <v>0</v>
      </c>
      <c r="AN36" s="206">
        <v>0</v>
      </c>
      <c r="AO36" s="206">
        <v>11.65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1.47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12.73</v>
      </c>
      <c r="AI37" s="206">
        <v>0</v>
      </c>
      <c r="AJ37" s="206">
        <v>0</v>
      </c>
      <c r="AK37" s="206">
        <v>0.82</v>
      </c>
      <c r="AL37" s="206">
        <v>0</v>
      </c>
      <c r="AM37" s="206">
        <v>0</v>
      </c>
      <c r="AN37" s="206">
        <v>0</v>
      </c>
      <c r="AO37" s="206">
        <v>11.65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1.47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12.73</v>
      </c>
      <c r="AI38" s="206">
        <v>0</v>
      </c>
      <c r="AJ38" s="206">
        <v>0</v>
      </c>
      <c r="AK38" s="206">
        <v>0.82</v>
      </c>
      <c r="AL38" s="206">
        <v>0</v>
      </c>
      <c r="AM38" s="206">
        <v>0</v>
      </c>
      <c r="AN38" s="206">
        <v>0</v>
      </c>
      <c r="AO38" s="206">
        <v>11.65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1.47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12.73</v>
      </c>
      <c r="AI39" s="206">
        <v>0</v>
      </c>
      <c r="AJ39" s="206">
        <v>0</v>
      </c>
      <c r="AK39" s="206">
        <v>0.82</v>
      </c>
      <c r="AL39" s="206">
        <v>0</v>
      </c>
      <c r="AM39" s="206">
        <v>0</v>
      </c>
      <c r="AN39" s="206">
        <v>0</v>
      </c>
      <c r="AO39" s="206">
        <v>11.65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1.47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12.73</v>
      </c>
      <c r="AI40" s="206">
        <v>0</v>
      </c>
      <c r="AJ40" s="206">
        <v>0</v>
      </c>
      <c r="AK40" s="206">
        <v>0.82</v>
      </c>
      <c r="AL40" s="206">
        <v>0</v>
      </c>
      <c r="AM40" s="206">
        <v>0</v>
      </c>
      <c r="AN40" s="206">
        <v>0</v>
      </c>
      <c r="AO40" s="206">
        <v>11.65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1.47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12.73</v>
      </c>
      <c r="AI41" s="206">
        <v>0</v>
      </c>
      <c r="AJ41" s="206">
        <v>0</v>
      </c>
      <c r="AK41" s="206">
        <v>0.82</v>
      </c>
      <c r="AL41" s="206">
        <v>0</v>
      </c>
      <c r="AM41" s="206">
        <v>0</v>
      </c>
      <c r="AN41" s="206">
        <v>0</v>
      </c>
      <c r="AO41" s="206">
        <v>11.65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1.47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12.73</v>
      </c>
      <c r="AI42" s="206">
        <v>0</v>
      </c>
      <c r="AJ42" s="206">
        <v>0</v>
      </c>
      <c r="AK42" s="206">
        <v>0.82</v>
      </c>
      <c r="AL42" s="206">
        <v>0</v>
      </c>
      <c r="AM42" s="206">
        <v>0</v>
      </c>
      <c r="AN42" s="206">
        <v>0</v>
      </c>
      <c r="AO42" s="206">
        <v>11.65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1.47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12.73</v>
      </c>
      <c r="AI43" s="206">
        <v>0</v>
      </c>
      <c r="AJ43" s="206">
        <v>0</v>
      </c>
      <c r="AK43" s="206">
        <v>0.82</v>
      </c>
      <c r="AL43" s="206">
        <v>0</v>
      </c>
      <c r="AM43" s="206">
        <v>0</v>
      </c>
      <c r="AN43" s="206">
        <v>0</v>
      </c>
      <c r="AO43" s="206">
        <v>11.65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1.47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12.73</v>
      </c>
      <c r="AI44" s="206">
        <v>0</v>
      </c>
      <c r="AJ44" s="206">
        <v>0</v>
      </c>
      <c r="AK44" s="206">
        <v>0.82</v>
      </c>
      <c r="AL44" s="206">
        <v>0</v>
      </c>
      <c r="AM44" s="206">
        <v>0</v>
      </c>
      <c r="AN44" s="206">
        <v>0</v>
      </c>
      <c r="AO44" s="206">
        <v>11.65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1.47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12.73</v>
      </c>
      <c r="AI45" s="206">
        <v>0</v>
      </c>
      <c r="AJ45" s="206">
        <v>0</v>
      </c>
      <c r="AK45" s="206">
        <v>0.82</v>
      </c>
      <c r="AL45" s="206">
        <v>0</v>
      </c>
      <c r="AM45" s="206">
        <v>0</v>
      </c>
      <c r="AN45" s="206">
        <v>0</v>
      </c>
      <c r="AO45" s="206">
        <v>11.65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1.47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12.73</v>
      </c>
      <c r="AI46" s="206">
        <v>0</v>
      </c>
      <c r="AJ46" s="206">
        <v>0</v>
      </c>
      <c r="AK46" s="206">
        <v>0.82</v>
      </c>
      <c r="AL46" s="206">
        <v>0</v>
      </c>
      <c r="AM46" s="206">
        <v>0</v>
      </c>
      <c r="AN46" s="206">
        <v>0</v>
      </c>
      <c r="AO46" s="206">
        <v>11.65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1.47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12.73</v>
      </c>
      <c r="AI47" s="206">
        <v>0</v>
      </c>
      <c r="AJ47" s="206">
        <v>0</v>
      </c>
      <c r="AK47" s="206">
        <v>0.82</v>
      </c>
      <c r="AL47" s="206">
        <v>0</v>
      </c>
      <c r="AM47" s="206">
        <v>0</v>
      </c>
      <c r="AN47" s="206">
        <v>0</v>
      </c>
      <c r="AO47" s="206">
        <v>11.65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1.47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12.73</v>
      </c>
      <c r="AI48" s="206">
        <v>0</v>
      </c>
      <c r="AJ48" s="206">
        <v>0</v>
      </c>
      <c r="AK48" s="206">
        <v>0.82</v>
      </c>
      <c r="AL48" s="206">
        <v>0</v>
      </c>
      <c r="AM48" s="206">
        <v>0</v>
      </c>
      <c r="AN48" s="206">
        <v>0</v>
      </c>
      <c r="AO48" s="206">
        <v>11.65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1.47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12.73</v>
      </c>
      <c r="AI49" s="206">
        <v>0</v>
      </c>
      <c r="AJ49" s="206">
        <v>0</v>
      </c>
      <c r="AK49" s="206">
        <v>0.82</v>
      </c>
      <c r="AL49" s="206">
        <v>0</v>
      </c>
      <c r="AM49" s="206">
        <v>0</v>
      </c>
      <c r="AN49" s="206">
        <v>0</v>
      </c>
      <c r="AO49" s="206">
        <v>11.65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1.47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12.73</v>
      </c>
      <c r="AI50" s="206">
        <v>0</v>
      </c>
      <c r="AJ50" s="206">
        <v>0</v>
      </c>
      <c r="AK50" s="206">
        <v>0.82</v>
      </c>
      <c r="AL50" s="206">
        <v>0</v>
      </c>
      <c r="AM50" s="206">
        <v>0</v>
      </c>
      <c r="AN50" s="206">
        <v>0</v>
      </c>
      <c r="AO50" s="206">
        <v>11.65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1.47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12.73</v>
      </c>
      <c r="AI51" s="206">
        <v>0</v>
      </c>
      <c r="AJ51" s="206">
        <v>0</v>
      </c>
      <c r="AK51" s="206">
        <v>0.82</v>
      </c>
      <c r="AL51" s="206">
        <v>0</v>
      </c>
      <c r="AM51" s="206">
        <v>0</v>
      </c>
      <c r="AN51" s="206">
        <v>0</v>
      </c>
      <c r="AO51" s="206">
        <v>11.28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1.47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12.73</v>
      </c>
      <c r="AI52" s="206">
        <v>0</v>
      </c>
      <c r="AJ52" s="206">
        <v>0</v>
      </c>
      <c r="AK52" s="206">
        <v>0.82</v>
      </c>
      <c r="AL52" s="206">
        <v>0</v>
      </c>
      <c r="AM52" s="206">
        <v>0</v>
      </c>
      <c r="AN52" s="206">
        <v>0</v>
      </c>
      <c r="AO52" s="206">
        <v>11.28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1.47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12.73</v>
      </c>
      <c r="AI53" s="206">
        <v>0</v>
      </c>
      <c r="AJ53" s="206">
        <v>0</v>
      </c>
      <c r="AK53" s="206">
        <v>0.82</v>
      </c>
      <c r="AL53" s="206">
        <v>0</v>
      </c>
      <c r="AM53" s="206">
        <v>0</v>
      </c>
      <c r="AN53" s="206">
        <v>0</v>
      </c>
      <c r="AO53" s="206">
        <v>11.28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1.47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12.73</v>
      </c>
      <c r="AI54" s="206">
        <v>0</v>
      </c>
      <c r="AJ54" s="206">
        <v>0</v>
      </c>
      <c r="AK54" s="206">
        <v>0.82</v>
      </c>
      <c r="AL54" s="206">
        <v>0</v>
      </c>
      <c r="AM54" s="206">
        <v>0</v>
      </c>
      <c r="AN54" s="206">
        <v>0</v>
      </c>
      <c r="AO54" s="206">
        <v>11.28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1.47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12.73</v>
      </c>
      <c r="AI55" s="206">
        <v>0</v>
      </c>
      <c r="AJ55" s="206">
        <v>0</v>
      </c>
      <c r="AK55" s="206">
        <v>0.82</v>
      </c>
      <c r="AL55" s="206">
        <v>0</v>
      </c>
      <c r="AM55" s="206">
        <v>0</v>
      </c>
      <c r="AN55" s="206">
        <v>0</v>
      </c>
      <c r="AO55" s="206">
        <v>11.28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1.47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12.73</v>
      </c>
      <c r="AI56" s="206">
        <v>0</v>
      </c>
      <c r="AJ56" s="206">
        <v>0</v>
      </c>
      <c r="AK56" s="206">
        <v>0.82</v>
      </c>
      <c r="AL56" s="206">
        <v>0</v>
      </c>
      <c r="AM56" s="206">
        <v>0</v>
      </c>
      <c r="AN56" s="206">
        <v>0</v>
      </c>
      <c r="AO56" s="206">
        <v>11.28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1.47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12.73</v>
      </c>
      <c r="AI57" s="206">
        <v>0</v>
      </c>
      <c r="AJ57" s="206">
        <v>0</v>
      </c>
      <c r="AK57" s="206">
        <v>0.82</v>
      </c>
      <c r="AL57" s="206">
        <v>0</v>
      </c>
      <c r="AM57" s="206">
        <v>0</v>
      </c>
      <c r="AN57" s="206">
        <v>0</v>
      </c>
      <c r="AO57" s="206">
        <v>11.28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1.47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12.73</v>
      </c>
      <c r="AI58" s="206">
        <v>0</v>
      </c>
      <c r="AJ58" s="206">
        <v>0</v>
      </c>
      <c r="AK58" s="206">
        <v>0.82</v>
      </c>
      <c r="AL58" s="206">
        <v>0</v>
      </c>
      <c r="AM58" s="206">
        <v>0</v>
      </c>
      <c r="AN58" s="206">
        <v>0</v>
      </c>
      <c r="AO58" s="206">
        <v>11.28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1.47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12.73</v>
      </c>
      <c r="AI59" s="206">
        <v>0</v>
      </c>
      <c r="AJ59" s="206">
        <v>0</v>
      </c>
      <c r="AK59" s="206">
        <v>0.82</v>
      </c>
      <c r="AL59" s="206">
        <v>0</v>
      </c>
      <c r="AM59" s="206">
        <v>0</v>
      </c>
      <c r="AN59" s="206">
        <v>0</v>
      </c>
      <c r="AO59" s="206">
        <v>11.28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1.47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12.73</v>
      </c>
      <c r="AI60" s="206">
        <v>0</v>
      </c>
      <c r="AJ60" s="206">
        <v>0</v>
      </c>
      <c r="AK60" s="206">
        <v>0.82</v>
      </c>
      <c r="AL60" s="206">
        <v>0</v>
      </c>
      <c r="AM60" s="206">
        <v>0</v>
      </c>
      <c r="AN60" s="206">
        <v>0</v>
      </c>
      <c r="AO60" s="206">
        <v>11.28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1.47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12.73</v>
      </c>
      <c r="AI61" s="206">
        <v>0</v>
      </c>
      <c r="AJ61" s="206">
        <v>0</v>
      </c>
      <c r="AK61" s="206">
        <v>0.82</v>
      </c>
      <c r="AL61" s="206">
        <v>0</v>
      </c>
      <c r="AM61" s="206">
        <v>0</v>
      </c>
      <c r="AN61" s="206">
        <v>0</v>
      </c>
      <c r="AO61" s="206">
        <v>11.28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1.47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12.73</v>
      </c>
      <c r="AI62" s="206">
        <v>0</v>
      </c>
      <c r="AJ62" s="206">
        <v>0</v>
      </c>
      <c r="AK62" s="206">
        <v>0.82</v>
      </c>
      <c r="AL62" s="206">
        <v>0</v>
      </c>
      <c r="AM62" s="206">
        <v>0</v>
      </c>
      <c r="AN62" s="206">
        <v>0</v>
      </c>
      <c r="AO62" s="206">
        <v>11.28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1.47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12.73</v>
      </c>
      <c r="AI63" s="206">
        <v>0</v>
      </c>
      <c r="AJ63" s="206">
        <v>0</v>
      </c>
      <c r="AK63" s="206">
        <v>0.82</v>
      </c>
      <c r="AL63" s="206">
        <v>0</v>
      </c>
      <c r="AM63" s="206">
        <v>0</v>
      </c>
      <c r="AN63" s="206">
        <v>0</v>
      </c>
      <c r="AO63" s="206">
        <v>11.28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1.47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12.73</v>
      </c>
      <c r="AI64" s="206">
        <v>0</v>
      </c>
      <c r="AJ64" s="206">
        <v>0</v>
      </c>
      <c r="AK64" s="206">
        <v>0.82</v>
      </c>
      <c r="AL64" s="206">
        <v>0</v>
      </c>
      <c r="AM64" s="206">
        <v>0</v>
      </c>
      <c r="AN64" s="206">
        <v>0</v>
      </c>
      <c r="AO64" s="206">
        <v>11.28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1.47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12.73</v>
      </c>
      <c r="AI65" s="206">
        <v>0</v>
      </c>
      <c r="AJ65" s="206">
        <v>0</v>
      </c>
      <c r="AK65" s="206">
        <v>0.82</v>
      </c>
      <c r="AL65" s="206">
        <v>0</v>
      </c>
      <c r="AM65" s="206">
        <v>0</v>
      </c>
      <c r="AN65" s="206">
        <v>0</v>
      </c>
      <c r="AO65" s="206">
        <v>11.28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1.47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12.73</v>
      </c>
      <c r="AI66" s="206">
        <v>0</v>
      </c>
      <c r="AJ66" s="206">
        <v>0</v>
      </c>
      <c r="AK66" s="206">
        <v>0.82</v>
      </c>
      <c r="AL66" s="206">
        <v>0</v>
      </c>
      <c r="AM66" s="206">
        <v>0</v>
      </c>
      <c r="AN66" s="206">
        <v>0</v>
      </c>
      <c r="AO66" s="206">
        <v>11.28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1.47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12.73</v>
      </c>
      <c r="AI67" s="206">
        <v>0</v>
      </c>
      <c r="AJ67" s="206">
        <v>0</v>
      </c>
      <c r="AK67" s="206">
        <v>0.82</v>
      </c>
      <c r="AL67" s="206">
        <v>0</v>
      </c>
      <c r="AM67" s="206">
        <v>0</v>
      </c>
      <c r="AN67" s="206">
        <v>0</v>
      </c>
      <c r="AO67" s="206">
        <v>11.28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1.47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12.73</v>
      </c>
      <c r="AI68" s="206">
        <v>0</v>
      </c>
      <c r="AJ68" s="206">
        <v>0</v>
      </c>
      <c r="AK68" s="206">
        <v>0.82</v>
      </c>
      <c r="AL68" s="206">
        <v>0</v>
      </c>
      <c r="AM68" s="206">
        <v>0</v>
      </c>
      <c r="AN68" s="206">
        <v>0</v>
      </c>
      <c r="AO68" s="206">
        <v>11.28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1.47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12.73</v>
      </c>
      <c r="AI69" s="206">
        <v>0</v>
      </c>
      <c r="AJ69" s="206">
        <v>0</v>
      </c>
      <c r="AK69" s="206">
        <v>0.82</v>
      </c>
      <c r="AL69" s="206">
        <v>0</v>
      </c>
      <c r="AM69" s="206">
        <v>0</v>
      </c>
      <c r="AN69" s="206">
        <v>0</v>
      </c>
      <c r="AO69" s="206">
        <v>11.28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1.47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12.73</v>
      </c>
      <c r="AI70" s="206">
        <v>0</v>
      </c>
      <c r="AJ70" s="206">
        <v>0</v>
      </c>
      <c r="AK70" s="206">
        <v>0.82</v>
      </c>
      <c r="AL70" s="206">
        <v>0</v>
      </c>
      <c r="AM70" s="206">
        <v>0</v>
      </c>
      <c r="AN70" s="206">
        <v>0</v>
      </c>
      <c r="AO70" s="206">
        <v>11.28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1.47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12.73</v>
      </c>
      <c r="AI71" s="206">
        <v>0</v>
      </c>
      <c r="AJ71" s="206">
        <v>0</v>
      </c>
      <c r="AK71" s="206">
        <v>0.82</v>
      </c>
      <c r="AL71" s="206">
        <v>0</v>
      </c>
      <c r="AM71" s="206">
        <v>0</v>
      </c>
      <c r="AN71" s="206">
        <v>0</v>
      </c>
      <c r="AO71" s="206">
        <v>11.28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1.47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12.73</v>
      </c>
      <c r="AI72" s="206">
        <v>0</v>
      </c>
      <c r="AJ72" s="206">
        <v>0</v>
      </c>
      <c r="AK72" s="206">
        <v>0.82</v>
      </c>
      <c r="AL72" s="206">
        <v>0</v>
      </c>
      <c r="AM72" s="206">
        <v>0</v>
      </c>
      <c r="AN72" s="206">
        <v>0</v>
      </c>
      <c r="AO72" s="206">
        <v>11.28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1.47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12.73</v>
      </c>
      <c r="AI73" s="206">
        <v>0</v>
      </c>
      <c r="AJ73" s="206">
        <v>0</v>
      </c>
      <c r="AK73" s="206">
        <v>0.82</v>
      </c>
      <c r="AL73" s="206">
        <v>0</v>
      </c>
      <c r="AM73" s="206">
        <v>0</v>
      </c>
      <c r="AN73" s="206">
        <v>0</v>
      </c>
      <c r="AO73" s="206">
        <v>11.28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1.47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12.73</v>
      </c>
      <c r="AI74" s="206">
        <v>0</v>
      </c>
      <c r="AJ74" s="206">
        <v>0</v>
      </c>
      <c r="AK74" s="206">
        <v>0.82</v>
      </c>
      <c r="AL74" s="206">
        <v>0</v>
      </c>
      <c r="AM74" s="206">
        <v>0</v>
      </c>
      <c r="AN74" s="206">
        <v>0</v>
      </c>
      <c r="AO74" s="206">
        <v>11.28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1.47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12.73</v>
      </c>
      <c r="AI75" s="206">
        <v>0</v>
      </c>
      <c r="AJ75" s="206">
        <v>0</v>
      </c>
      <c r="AK75" s="206">
        <v>0.82</v>
      </c>
      <c r="AL75" s="206">
        <v>0</v>
      </c>
      <c r="AM75" s="206">
        <v>0</v>
      </c>
      <c r="AN75" s="206">
        <v>0</v>
      </c>
      <c r="AO75" s="206">
        <v>11.65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1.47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12.73</v>
      </c>
      <c r="AI76" s="206">
        <v>0</v>
      </c>
      <c r="AJ76" s="206">
        <v>0</v>
      </c>
      <c r="AK76" s="206">
        <v>0.82</v>
      </c>
      <c r="AL76" s="206">
        <v>0</v>
      </c>
      <c r="AM76" s="206">
        <v>0</v>
      </c>
      <c r="AN76" s="206">
        <v>0</v>
      </c>
      <c r="AO76" s="206">
        <v>11.65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1.47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12.73</v>
      </c>
      <c r="AI77" s="206">
        <v>0</v>
      </c>
      <c r="AJ77" s="206">
        <v>0</v>
      </c>
      <c r="AK77" s="206">
        <v>0.82</v>
      </c>
      <c r="AL77" s="206">
        <v>0</v>
      </c>
      <c r="AM77" s="206">
        <v>0</v>
      </c>
      <c r="AN77" s="206">
        <v>0</v>
      </c>
      <c r="AO77" s="206">
        <v>11.65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1.47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12.73</v>
      </c>
      <c r="AI78" s="206">
        <v>0</v>
      </c>
      <c r="AJ78" s="206">
        <v>0</v>
      </c>
      <c r="AK78" s="206">
        <v>0.82</v>
      </c>
      <c r="AL78" s="206">
        <v>0</v>
      </c>
      <c r="AM78" s="206">
        <v>0</v>
      </c>
      <c r="AN78" s="206">
        <v>0</v>
      </c>
      <c r="AO78" s="206">
        <v>11.65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1.47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12.73</v>
      </c>
      <c r="AI79" s="206">
        <v>0</v>
      </c>
      <c r="AJ79" s="206">
        <v>0</v>
      </c>
      <c r="AK79" s="206">
        <v>0.82</v>
      </c>
      <c r="AL79" s="206">
        <v>0</v>
      </c>
      <c r="AM79" s="206">
        <v>0</v>
      </c>
      <c r="AN79" s="206">
        <v>0</v>
      </c>
      <c r="AO79" s="206">
        <v>11.65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1.47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12.73</v>
      </c>
      <c r="AI80" s="206">
        <v>0</v>
      </c>
      <c r="AJ80" s="206">
        <v>0</v>
      </c>
      <c r="AK80" s="206">
        <v>0.82</v>
      </c>
      <c r="AL80" s="206">
        <v>0</v>
      </c>
      <c r="AM80" s="206">
        <v>0</v>
      </c>
      <c r="AN80" s="206">
        <v>0</v>
      </c>
      <c r="AO80" s="206">
        <v>11.65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1.47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12.73</v>
      </c>
      <c r="AI81" s="206">
        <v>0</v>
      </c>
      <c r="AJ81" s="206">
        <v>0</v>
      </c>
      <c r="AK81" s="206">
        <v>0.82</v>
      </c>
      <c r="AL81" s="206">
        <v>0</v>
      </c>
      <c r="AM81" s="206">
        <v>0</v>
      </c>
      <c r="AN81" s="206">
        <v>0</v>
      </c>
      <c r="AO81" s="206">
        <v>11.65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1.47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12.73</v>
      </c>
      <c r="AI82" s="206">
        <v>0</v>
      </c>
      <c r="AJ82" s="206">
        <v>0</v>
      </c>
      <c r="AK82" s="206">
        <v>0.82</v>
      </c>
      <c r="AL82" s="206">
        <v>0</v>
      </c>
      <c r="AM82" s="206">
        <v>0</v>
      </c>
      <c r="AN82" s="206">
        <v>0</v>
      </c>
      <c r="AO82" s="206">
        <v>11.65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1.47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12.73</v>
      </c>
      <c r="AI83" s="206">
        <v>0</v>
      </c>
      <c r="AJ83" s="206">
        <v>0</v>
      </c>
      <c r="AK83" s="206">
        <v>0.82</v>
      </c>
      <c r="AL83" s="206">
        <v>0</v>
      </c>
      <c r="AM83" s="206">
        <v>0</v>
      </c>
      <c r="AN83" s="206">
        <v>0</v>
      </c>
      <c r="AO83" s="206">
        <v>11.65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1.47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12.73</v>
      </c>
      <c r="AI84" s="206">
        <v>0</v>
      </c>
      <c r="AJ84" s="206">
        <v>0</v>
      </c>
      <c r="AK84" s="206">
        <v>0.82</v>
      </c>
      <c r="AL84" s="206">
        <v>0</v>
      </c>
      <c r="AM84" s="206">
        <v>0</v>
      </c>
      <c r="AN84" s="206">
        <v>0</v>
      </c>
      <c r="AO84" s="206">
        <v>11.65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1.47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12.73</v>
      </c>
      <c r="AI85" s="206">
        <v>0</v>
      </c>
      <c r="AJ85" s="206">
        <v>0</v>
      </c>
      <c r="AK85" s="206">
        <v>0.82</v>
      </c>
      <c r="AL85" s="206">
        <v>0</v>
      </c>
      <c r="AM85" s="206">
        <v>0</v>
      </c>
      <c r="AN85" s="206">
        <v>0</v>
      </c>
      <c r="AO85" s="206">
        <v>11.65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1.47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12.73</v>
      </c>
      <c r="AI86" s="206">
        <v>0</v>
      </c>
      <c r="AJ86" s="206">
        <v>0</v>
      </c>
      <c r="AK86" s="206">
        <v>0.82</v>
      </c>
      <c r="AL86" s="206">
        <v>0</v>
      </c>
      <c r="AM86" s="206">
        <v>0</v>
      </c>
      <c r="AN86" s="206">
        <v>0</v>
      </c>
      <c r="AO86" s="206">
        <v>11.65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1.47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12.73</v>
      </c>
      <c r="AI87" s="206">
        <v>0</v>
      </c>
      <c r="AJ87" s="206">
        <v>0</v>
      </c>
      <c r="AK87" s="206">
        <v>0.82</v>
      </c>
      <c r="AL87" s="206">
        <v>0</v>
      </c>
      <c r="AM87" s="206">
        <v>0</v>
      </c>
      <c r="AN87" s="206">
        <v>0</v>
      </c>
      <c r="AO87" s="206">
        <v>11.65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1.47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12.73</v>
      </c>
      <c r="AI88" s="206">
        <v>0</v>
      </c>
      <c r="AJ88" s="206">
        <v>0</v>
      </c>
      <c r="AK88" s="206">
        <v>0.82</v>
      </c>
      <c r="AL88" s="206">
        <v>0</v>
      </c>
      <c r="AM88" s="206">
        <v>0</v>
      </c>
      <c r="AN88" s="206">
        <v>0</v>
      </c>
      <c r="AO88" s="206">
        <v>11.65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1.47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12.73</v>
      </c>
      <c r="AI89" s="206">
        <v>0</v>
      </c>
      <c r="AJ89" s="206">
        <v>0</v>
      </c>
      <c r="AK89" s="206">
        <v>0.82</v>
      </c>
      <c r="AL89" s="206">
        <v>0</v>
      </c>
      <c r="AM89" s="206">
        <v>0</v>
      </c>
      <c r="AN89" s="206">
        <v>0</v>
      </c>
      <c r="AO89" s="206">
        <v>11.65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1.47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12.73</v>
      </c>
      <c r="AI90" s="206">
        <v>0</v>
      </c>
      <c r="AJ90" s="206">
        <v>0</v>
      </c>
      <c r="AK90" s="206">
        <v>0.82</v>
      </c>
      <c r="AL90" s="206">
        <v>0</v>
      </c>
      <c r="AM90" s="206">
        <v>0</v>
      </c>
      <c r="AN90" s="206">
        <v>0</v>
      </c>
      <c r="AO90" s="206">
        <v>11.65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1.47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12.73</v>
      </c>
      <c r="AI91" s="206">
        <v>0</v>
      </c>
      <c r="AJ91" s="206">
        <v>0</v>
      </c>
      <c r="AK91" s="206">
        <v>0.82</v>
      </c>
      <c r="AL91" s="206">
        <v>0</v>
      </c>
      <c r="AM91" s="206">
        <v>0</v>
      </c>
      <c r="AN91" s="206">
        <v>0</v>
      </c>
      <c r="AO91" s="206">
        <v>11.65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1.47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12.73</v>
      </c>
      <c r="AI92" s="206">
        <v>0</v>
      </c>
      <c r="AJ92" s="206">
        <v>0</v>
      </c>
      <c r="AK92" s="206">
        <v>0.82</v>
      </c>
      <c r="AL92" s="206">
        <v>0</v>
      </c>
      <c r="AM92" s="206">
        <v>0</v>
      </c>
      <c r="AN92" s="206">
        <v>0</v>
      </c>
      <c r="AO92" s="206">
        <v>11.65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1.47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12.73</v>
      </c>
      <c r="AI93" s="206">
        <v>0</v>
      </c>
      <c r="AJ93" s="206">
        <v>0</v>
      </c>
      <c r="AK93" s="206">
        <v>0.82</v>
      </c>
      <c r="AL93" s="206">
        <v>0</v>
      </c>
      <c r="AM93" s="206">
        <v>0</v>
      </c>
      <c r="AN93" s="206">
        <v>0</v>
      </c>
      <c r="AO93" s="206">
        <v>11.65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1.47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12.73</v>
      </c>
      <c r="AI94" s="206">
        <v>0</v>
      </c>
      <c r="AJ94" s="206">
        <v>0</v>
      </c>
      <c r="AK94" s="206">
        <v>0.82</v>
      </c>
      <c r="AL94" s="206">
        <v>0</v>
      </c>
      <c r="AM94" s="206">
        <v>0</v>
      </c>
      <c r="AN94" s="206">
        <v>0</v>
      </c>
      <c r="AO94" s="206">
        <v>11.65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1.47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12.73</v>
      </c>
      <c r="AI95" s="206">
        <v>0</v>
      </c>
      <c r="AJ95" s="206">
        <v>0</v>
      </c>
      <c r="AK95" s="206">
        <v>0.82</v>
      </c>
      <c r="AL95" s="206">
        <v>0</v>
      </c>
      <c r="AM95" s="206">
        <v>0</v>
      </c>
      <c r="AN95" s="206">
        <v>0</v>
      </c>
      <c r="AO95" s="206">
        <v>11.65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1.47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12.73</v>
      </c>
      <c r="AI96" s="206">
        <v>0</v>
      </c>
      <c r="AJ96" s="206">
        <v>0</v>
      </c>
      <c r="AK96" s="206">
        <v>0.82</v>
      </c>
      <c r="AL96" s="206">
        <v>0</v>
      </c>
      <c r="AM96" s="206">
        <v>0</v>
      </c>
      <c r="AN96" s="206">
        <v>0</v>
      </c>
      <c r="AO96" s="206">
        <v>11.65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1.47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12.73</v>
      </c>
      <c r="AI97" s="206">
        <v>0</v>
      </c>
      <c r="AJ97" s="206">
        <v>0</v>
      </c>
      <c r="AK97" s="206">
        <v>0.82</v>
      </c>
      <c r="AL97" s="206">
        <v>0</v>
      </c>
      <c r="AM97" s="206">
        <v>0</v>
      </c>
      <c r="AN97" s="206">
        <v>0</v>
      </c>
      <c r="AO97" s="206">
        <v>11.65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1.47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12.73</v>
      </c>
      <c r="AI98" s="206">
        <v>0</v>
      </c>
      <c r="AJ98" s="206">
        <v>0</v>
      </c>
      <c r="AK98" s="206">
        <v>0.82</v>
      </c>
      <c r="AL98" s="206">
        <v>0</v>
      </c>
      <c r="AM98" s="206">
        <v>0</v>
      </c>
      <c r="AN98" s="206">
        <v>0</v>
      </c>
      <c r="AO98" s="206">
        <v>11.65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3.5279999999999978E-2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0.30552000000000035</v>
      </c>
      <c r="AI99">
        <f t="shared" si="0"/>
        <v>0</v>
      </c>
      <c r="AJ99">
        <f t="shared" si="0"/>
        <v>0</v>
      </c>
      <c r="AK99">
        <f t="shared" si="0"/>
        <v>1.9679999999999975E-2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0.27737999999999979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0.67</v>
      </c>
      <c r="E3" s="206">
        <v>0</v>
      </c>
      <c r="F3" s="206">
        <v>0</v>
      </c>
      <c r="G3" s="206">
        <v>0.95</v>
      </c>
      <c r="H3" s="206">
        <v>0</v>
      </c>
      <c r="I3" s="206">
        <v>2.2400000000000002</v>
      </c>
      <c r="J3" s="206">
        <v>0</v>
      </c>
      <c r="K3" s="206">
        <v>1.31</v>
      </c>
      <c r="L3" s="206">
        <v>1.39</v>
      </c>
      <c r="M3" s="206">
        <v>0.04</v>
      </c>
      <c r="N3" s="206">
        <v>0.09</v>
      </c>
      <c r="O3" s="206">
        <v>0.11</v>
      </c>
      <c r="P3" s="206">
        <v>4.29</v>
      </c>
      <c r="Q3" s="206">
        <v>0.4</v>
      </c>
      <c r="R3" s="206">
        <v>0.56999999999999995</v>
      </c>
      <c r="S3" s="206">
        <v>0.59</v>
      </c>
      <c r="T3" s="206">
        <v>1.47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2.08</v>
      </c>
      <c r="AD3" s="206">
        <v>0</v>
      </c>
      <c r="AE3" s="206">
        <v>0</v>
      </c>
      <c r="AF3" s="206">
        <v>0</v>
      </c>
      <c r="AG3" s="206">
        <v>0</v>
      </c>
      <c r="AH3" s="206">
        <v>63.63</v>
      </c>
      <c r="AI3" s="206">
        <v>0</v>
      </c>
      <c r="AJ3" s="206">
        <v>0</v>
      </c>
      <c r="AK3" s="206">
        <v>3.66</v>
      </c>
      <c r="AL3" s="206">
        <v>0</v>
      </c>
      <c r="AM3" s="206">
        <v>0</v>
      </c>
      <c r="AN3" s="206">
        <v>0</v>
      </c>
      <c r="AO3" s="206">
        <v>46.72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0.67</v>
      </c>
      <c r="E4" s="206">
        <v>0</v>
      </c>
      <c r="F4" s="206">
        <v>0</v>
      </c>
      <c r="G4" s="206">
        <v>0.95</v>
      </c>
      <c r="H4" s="206">
        <v>0</v>
      </c>
      <c r="I4" s="206">
        <v>2.2400000000000002</v>
      </c>
      <c r="J4" s="206">
        <v>0</v>
      </c>
      <c r="K4" s="206">
        <v>1.31</v>
      </c>
      <c r="L4" s="206">
        <v>1.39</v>
      </c>
      <c r="M4" s="206">
        <v>0.04</v>
      </c>
      <c r="N4" s="206">
        <v>0.09</v>
      </c>
      <c r="O4" s="206">
        <v>0.11</v>
      </c>
      <c r="P4" s="206">
        <v>4.29</v>
      </c>
      <c r="Q4" s="206">
        <v>0.4</v>
      </c>
      <c r="R4" s="206">
        <v>0.56999999999999995</v>
      </c>
      <c r="S4" s="206">
        <v>0.59</v>
      </c>
      <c r="T4" s="206">
        <v>1.47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2.08</v>
      </c>
      <c r="AD4" s="206">
        <v>0</v>
      </c>
      <c r="AE4" s="206">
        <v>0</v>
      </c>
      <c r="AF4" s="206">
        <v>0</v>
      </c>
      <c r="AG4" s="206">
        <v>0</v>
      </c>
      <c r="AH4" s="206">
        <v>63.63</v>
      </c>
      <c r="AI4" s="206">
        <v>0</v>
      </c>
      <c r="AJ4" s="206">
        <v>0</v>
      </c>
      <c r="AK4" s="206">
        <v>3.66</v>
      </c>
      <c r="AL4" s="206">
        <v>0</v>
      </c>
      <c r="AM4" s="206">
        <v>0</v>
      </c>
      <c r="AN4" s="206">
        <v>0</v>
      </c>
      <c r="AO4" s="206">
        <v>46.72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0.67</v>
      </c>
      <c r="E5" s="206">
        <v>0</v>
      </c>
      <c r="F5" s="206">
        <v>0</v>
      </c>
      <c r="G5" s="206">
        <v>0.95</v>
      </c>
      <c r="H5" s="206">
        <v>0</v>
      </c>
      <c r="I5" s="206">
        <v>2.2400000000000002</v>
      </c>
      <c r="J5" s="206">
        <v>0</v>
      </c>
      <c r="K5" s="206">
        <v>1.31</v>
      </c>
      <c r="L5" s="206">
        <v>1.39</v>
      </c>
      <c r="M5" s="206">
        <v>0.04</v>
      </c>
      <c r="N5" s="206">
        <v>0.09</v>
      </c>
      <c r="O5" s="206">
        <v>0.11</v>
      </c>
      <c r="P5" s="206">
        <v>4.29</v>
      </c>
      <c r="Q5" s="206">
        <v>0.4</v>
      </c>
      <c r="R5" s="206">
        <v>0.56999999999999995</v>
      </c>
      <c r="S5" s="206">
        <v>0.59</v>
      </c>
      <c r="T5" s="206">
        <v>1.47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2.08</v>
      </c>
      <c r="AD5" s="206">
        <v>0</v>
      </c>
      <c r="AE5" s="206">
        <v>0</v>
      </c>
      <c r="AF5" s="206">
        <v>0</v>
      </c>
      <c r="AG5" s="206">
        <v>0</v>
      </c>
      <c r="AH5" s="206">
        <v>63.63</v>
      </c>
      <c r="AI5" s="206">
        <v>0</v>
      </c>
      <c r="AJ5" s="206">
        <v>0</v>
      </c>
      <c r="AK5" s="206">
        <v>3.66</v>
      </c>
      <c r="AL5" s="206">
        <v>0</v>
      </c>
      <c r="AM5" s="206">
        <v>0</v>
      </c>
      <c r="AN5" s="206">
        <v>0</v>
      </c>
      <c r="AO5" s="206">
        <v>46.72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0.67</v>
      </c>
      <c r="E6" s="206">
        <v>0</v>
      </c>
      <c r="F6" s="206">
        <v>0</v>
      </c>
      <c r="G6" s="206">
        <v>0.95</v>
      </c>
      <c r="H6" s="206">
        <v>0</v>
      </c>
      <c r="I6" s="206">
        <v>2.2400000000000002</v>
      </c>
      <c r="J6" s="206">
        <v>0</v>
      </c>
      <c r="K6" s="206">
        <v>1.31</v>
      </c>
      <c r="L6" s="206">
        <v>1.39</v>
      </c>
      <c r="M6" s="206">
        <v>0.04</v>
      </c>
      <c r="N6" s="206">
        <v>0.09</v>
      </c>
      <c r="O6" s="206">
        <v>0.11</v>
      </c>
      <c r="P6" s="206">
        <v>4.29</v>
      </c>
      <c r="Q6" s="206">
        <v>0.4</v>
      </c>
      <c r="R6" s="206">
        <v>0.56999999999999995</v>
      </c>
      <c r="S6" s="206">
        <v>0.59</v>
      </c>
      <c r="T6" s="206">
        <v>1.47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2.08</v>
      </c>
      <c r="AD6" s="206">
        <v>0</v>
      </c>
      <c r="AE6" s="206">
        <v>0</v>
      </c>
      <c r="AF6" s="206">
        <v>0</v>
      </c>
      <c r="AG6" s="206">
        <v>0</v>
      </c>
      <c r="AH6" s="206">
        <v>63.63</v>
      </c>
      <c r="AI6" s="206">
        <v>0</v>
      </c>
      <c r="AJ6" s="206">
        <v>0</v>
      </c>
      <c r="AK6" s="206">
        <v>3.66</v>
      </c>
      <c r="AL6" s="206">
        <v>0</v>
      </c>
      <c r="AM6" s="206">
        <v>0</v>
      </c>
      <c r="AN6" s="206">
        <v>0</v>
      </c>
      <c r="AO6" s="206">
        <v>46.72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0.67</v>
      </c>
      <c r="E7" s="206">
        <v>0</v>
      </c>
      <c r="F7" s="206">
        <v>0</v>
      </c>
      <c r="G7" s="206">
        <v>0.95</v>
      </c>
      <c r="H7" s="206">
        <v>0</v>
      </c>
      <c r="I7" s="206">
        <v>2.2400000000000002</v>
      </c>
      <c r="J7" s="206">
        <v>0</v>
      </c>
      <c r="K7" s="206">
        <v>1.31</v>
      </c>
      <c r="L7" s="206">
        <v>1.38</v>
      </c>
      <c r="M7" s="206">
        <v>0.04</v>
      </c>
      <c r="N7" s="206">
        <v>0.09</v>
      </c>
      <c r="O7" s="206">
        <v>0.11</v>
      </c>
      <c r="P7" s="206">
        <v>4.29</v>
      </c>
      <c r="Q7" s="206">
        <v>0.4</v>
      </c>
      <c r="R7" s="206">
        <v>0.56999999999999995</v>
      </c>
      <c r="S7" s="206">
        <v>0.59</v>
      </c>
      <c r="T7" s="206">
        <v>1.47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2.08</v>
      </c>
      <c r="AD7" s="206">
        <v>0</v>
      </c>
      <c r="AE7" s="206">
        <v>0</v>
      </c>
      <c r="AF7" s="206">
        <v>0</v>
      </c>
      <c r="AG7" s="206">
        <v>0</v>
      </c>
      <c r="AH7" s="206">
        <v>63.63</v>
      </c>
      <c r="AI7" s="206">
        <v>0</v>
      </c>
      <c r="AJ7" s="206">
        <v>0</v>
      </c>
      <c r="AK7" s="206">
        <v>3.66</v>
      </c>
      <c r="AL7" s="206">
        <v>0</v>
      </c>
      <c r="AM7" s="206">
        <v>0</v>
      </c>
      <c r="AN7" s="206">
        <v>0</v>
      </c>
      <c r="AO7" s="206">
        <v>46.72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0.67</v>
      </c>
      <c r="E8" s="206">
        <v>0</v>
      </c>
      <c r="F8" s="206">
        <v>0</v>
      </c>
      <c r="G8" s="206">
        <v>0.95</v>
      </c>
      <c r="H8" s="206">
        <v>0</v>
      </c>
      <c r="I8" s="206">
        <v>2.2400000000000002</v>
      </c>
      <c r="J8" s="206">
        <v>0</v>
      </c>
      <c r="K8" s="206">
        <v>1.31</v>
      </c>
      <c r="L8" s="206">
        <v>1.38</v>
      </c>
      <c r="M8" s="206">
        <v>0.04</v>
      </c>
      <c r="N8" s="206">
        <v>0.09</v>
      </c>
      <c r="O8" s="206">
        <v>0.11</v>
      </c>
      <c r="P8" s="206">
        <v>4.29</v>
      </c>
      <c r="Q8" s="206">
        <v>0.4</v>
      </c>
      <c r="R8" s="206">
        <v>0.31</v>
      </c>
      <c r="S8" s="206">
        <v>0.35</v>
      </c>
      <c r="T8" s="206">
        <v>1.47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2.08</v>
      </c>
      <c r="AD8" s="206">
        <v>0</v>
      </c>
      <c r="AE8" s="206">
        <v>0</v>
      </c>
      <c r="AF8" s="206">
        <v>0</v>
      </c>
      <c r="AG8" s="206">
        <v>0</v>
      </c>
      <c r="AH8" s="206">
        <v>63.63</v>
      </c>
      <c r="AI8" s="206">
        <v>0</v>
      </c>
      <c r="AJ8" s="206">
        <v>0</v>
      </c>
      <c r="AK8" s="206">
        <v>3.66</v>
      </c>
      <c r="AL8" s="206">
        <v>0</v>
      </c>
      <c r="AM8" s="206">
        <v>0</v>
      </c>
      <c r="AN8" s="206">
        <v>0</v>
      </c>
      <c r="AO8" s="206">
        <v>46.72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0.67</v>
      </c>
      <c r="E9" s="206">
        <v>0</v>
      </c>
      <c r="F9" s="206">
        <v>0</v>
      </c>
      <c r="G9" s="206">
        <v>0.95</v>
      </c>
      <c r="H9" s="206">
        <v>0</v>
      </c>
      <c r="I9" s="206">
        <v>2.2400000000000002</v>
      </c>
      <c r="J9" s="206">
        <v>0</v>
      </c>
      <c r="K9" s="206">
        <v>1.31</v>
      </c>
      <c r="L9" s="206">
        <v>1.38</v>
      </c>
      <c r="M9" s="206">
        <v>0.04</v>
      </c>
      <c r="N9" s="206">
        <v>0.09</v>
      </c>
      <c r="O9" s="206">
        <v>0.11</v>
      </c>
      <c r="P9" s="206">
        <v>4.29</v>
      </c>
      <c r="Q9" s="206">
        <v>0.4</v>
      </c>
      <c r="R9" s="206">
        <v>0.34</v>
      </c>
      <c r="S9" s="206">
        <v>0.35</v>
      </c>
      <c r="T9" s="206">
        <v>1.47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2.08</v>
      </c>
      <c r="AD9" s="206">
        <v>0</v>
      </c>
      <c r="AE9" s="206">
        <v>0</v>
      </c>
      <c r="AF9" s="206">
        <v>0</v>
      </c>
      <c r="AG9" s="206">
        <v>0</v>
      </c>
      <c r="AH9" s="206">
        <v>63.63</v>
      </c>
      <c r="AI9" s="206">
        <v>0</v>
      </c>
      <c r="AJ9" s="206">
        <v>0</v>
      </c>
      <c r="AK9" s="206">
        <v>3.66</v>
      </c>
      <c r="AL9" s="206">
        <v>0</v>
      </c>
      <c r="AM9" s="206">
        <v>0</v>
      </c>
      <c r="AN9" s="206">
        <v>0</v>
      </c>
      <c r="AO9" s="206">
        <v>46.72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0.67</v>
      </c>
      <c r="E10" s="206">
        <v>0</v>
      </c>
      <c r="F10" s="206">
        <v>0</v>
      </c>
      <c r="G10" s="206">
        <v>0.95</v>
      </c>
      <c r="H10" s="206">
        <v>0</v>
      </c>
      <c r="I10" s="206">
        <v>2.2400000000000002</v>
      </c>
      <c r="J10" s="206">
        <v>0</v>
      </c>
      <c r="K10" s="206">
        <v>1.31</v>
      </c>
      <c r="L10" s="206">
        <v>1.38</v>
      </c>
      <c r="M10" s="206">
        <v>0.04</v>
      </c>
      <c r="N10" s="206">
        <v>0.09</v>
      </c>
      <c r="O10" s="206">
        <v>0.11</v>
      </c>
      <c r="P10" s="206">
        <v>4.29</v>
      </c>
      <c r="Q10" s="206">
        <v>0.4</v>
      </c>
      <c r="R10" s="206">
        <v>0.34</v>
      </c>
      <c r="S10" s="206">
        <v>0.35</v>
      </c>
      <c r="T10" s="206">
        <v>1.47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2.08</v>
      </c>
      <c r="AD10" s="206">
        <v>0</v>
      </c>
      <c r="AE10" s="206">
        <v>0</v>
      </c>
      <c r="AF10" s="206">
        <v>0</v>
      </c>
      <c r="AG10" s="206">
        <v>0</v>
      </c>
      <c r="AH10" s="206">
        <v>63.63</v>
      </c>
      <c r="AI10" s="206">
        <v>0</v>
      </c>
      <c r="AJ10" s="206">
        <v>0</v>
      </c>
      <c r="AK10" s="206">
        <v>3.66</v>
      </c>
      <c r="AL10" s="206">
        <v>0</v>
      </c>
      <c r="AM10" s="206">
        <v>0</v>
      </c>
      <c r="AN10" s="206">
        <v>0</v>
      </c>
      <c r="AO10" s="206">
        <v>46.72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0.67</v>
      </c>
      <c r="E11" s="206">
        <v>0</v>
      </c>
      <c r="F11" s="206">
        <v>0</v>
      </c>
      <c r="G11" s="206">
        <v>0.95</v>
      </c>
      <c r="H11" s="206">
        <v>0</v>
      </c>
      <c r="I11" s="206">
        <v>2.2400000000000002</v>
      </c>
      <c r="J11" s="206">
        <v>0</v>
      </c>
      <c r="K11" s="206">
        <v>1.31</v>
      </c>
      <c r="L11" s="206">
        <v>1.38</v>
      </c>
      <c r="M11" s="206">
        <v>0.04</v>
      </c>
      <c r="N11" s="206">
        <v>0.09</v>
      </c>
      <c r="O11" s="206">
        <v>0.11</v>
      </c>
      <c r="P11" s="206">
        <v>4.29</v>
      </c>
      <c r="Q11" s="206">
        <v>0.4</v>
      </c>
      <c r="R11" s="206">
        <v>0.31</v>
      </c>
      <c r="S11" s="206">
        <v>0.35</v>
      </c>
      <c r="T11" s="206">
        <v>1.47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2.08</v>
      </c>
      <c r="AD11" s="206">
        <v>0</v>
      </c>
      <c r="AE11" s="206">
        <v>0</v>
      </c>
      <c r="AF11" s="206">
        <v>0</v>
      </c>
      <c r="AG11" s="206">
        <v>0</v>
      </c>
      <c r="AH11" s="206">
        <v>63.63</v>
      </c>
      <c r="AI11" s="206">
        <v>0</v>
      </c>
      <c r="AJ11" s="206">
        <v>0</v>
      </c>
      <c r="AK11" s="206">
        <v>3.66</v>
      </c>
      <c r="AL11" s="206">
        <v>0</v>
      </c>
      <c r="AM11" s="206">
        <v>0</v>
      </c>
      <c r="AN11" s="206">
        <v>0</v>
      </c>
      <c r="AO11" s="206">
        <v>46.72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0.67</v>
      </c>
      <c r="E12" s="206">
        <v>0</v>
      </c>
      <c r="F12" s="206">
        <v>0</v>
      </c>
      <c r="G12" s="206">
        <v>0.95</v>
      </c>
      <c r="H12" s="206">
        <v>0</v>
      </c>
      <c r="I12" s="206">
        <v>2.2400000000000002</v>
      </c>
      <c r="J12" s="206">
        <v>0</v>
      </c>
      <c r="K12" s="206">
        <v>1.31</v>
      </c>
      <c r="L12" s="206">
        <v>1.38</v>
      </c>
      <c r="M12" s="206">
        <v>0.04</v>
      </c>
      <c r="N12" s="206">
        <v>0.09</v>
      </c>
      <c r="O12" s="206">
        <v>0.11</v>
      </c>
      <c r="P12" s="206">
        <v>4.29</v>
      </c>
      <c r="Q12" s="206">
        <v>0.4</v>
      </c>
      <c r="R12" s="206">
        <v>0.34</v>
      </c>
      <c r="S12" s="206">
        <v>0.35</v>
      </c>
      <c r="T12" s="206">
        <v>1.47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2.08</v>
      </c>
      <c r="AD12" s="206">
        <v>0</v>
      </c>
      <c r="AE12" s="206">
        <v>0</v>
      </c>
      <c r="AF12" s="206">
        <v>0</v>
      </c>
      <c r="AG12" s="206">
        <v>0</v>
      </c>
      <c r="AH12" s="206">
        <v>63.63</v>
      </c>
      <c r="AI12" s="206">
        <v>0</v>
      </c>
      <c r="AJ12" s="206">
        <v>0</v>
      </c>
      <c r="AK12" s="206">
        <v>3.66</v>
      </c>
      <c r="AL12" s="206">
        <v>0</v>
      </c>
      <c r="AM12" s="206">
        <v>0</v>
      </c>
      <c r="AN12" s="206">
        <v>0</v>
      </c>
      <c r="AO12" s="206">
        <v>46.72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0.67</v>
      </c>
      <c r="E13" s="206">
        <v>0</v>
      </c>
      <c r="F13" s="206">
        <v>0</v>
      </c>
      <c r="G13" s="206">
        <v>0.95</v>
      </c>
      <c r="H13" s="206">
        <v>0</v>
      </c>
      <c r="I13" s="206">
        <v>2.2400000000000002</v>
      </c>
      <c r="J13" s="206">
        <v>0</v>
      </c>
      <c r="K13" s="206">
        <v>1.31</v>
      </c>
      <c r="L13" s="206">
        <v>1.38</v>
      </c>
      <c r="M13" s="206">
        <v>0.04</v>
      </c>
      <c r="N13" s="206">
        <v>0.09</v>
      </c>
      <c r="O13" s="206">
        <v>0.11</v>
      </c>
      <c r="P13" s="206">
        <v>4.29</v>
      </c>
      <c r="Q13" s="206">
        <v>0.4</v>
      </c>
      <c r="R13" s="206">
        <v>0.34</v>
      </c>
      <c r="S13" s="206">
        <v>0.35</v>
      </c>
      <c r="T13" s="206">
        <v>1.47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2.08</v>
      </c>
      <c r="AD13" s="206">
        <v>0</v>
      </c>
      <c r="AE13" s="206">
        <v>0</v>
      </c>
      <c r="AF13" s="206">
        <v>0</v>
      </c>
      <c r="AG13" s="206">
        <v>0</v>
      </c>
      <c r="AH13" s="206">
        <v>63.63</v>
      </c>
      <c r="AI13" s="206">
        <v>0</v>
      </c>
      <c r="AJ13" s="206">
        <v>0</v>
      </c>
      <c r="AK13" s="206">
        <v>3.66</v>
      </c>
      <c r="AL13" s="206">
        <v>0</v>
      </c>
      <c r="AM13" s="206">
        <v>0</v>
      </c>
      <c r="AN13" s="206">
        <v>0</v>
      </c>
      <c r="AO13" s="206">
        <v>46.72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0.67</v>
      </c>
      <c r="E14" s="206">
        <v>0</v>
      </c>
      <c r="F14" s="206">
        <v>0</v>
      </c>
      <c r="G14" s="206">
        <v>0.95</v>
      </c>
      <c r="H14" s="206">
        <v>0</v>
      </c>
      <c r="I14" s="206">
        <v>2.2400000000000002</v>
      </c>
      <c r="J14" s="206">
        <v>0</v>
      </c>
      <c r="K14" s="206">
        <v>1.31</v>
      </c>
      <c r="L14" s="206">
        <v>1.38</v>
      </c>
      <c r="M14" s="206">
        <v>0.04</v>
      </c>
      <c r="N14" s="206">
        <v>0.09</v>
      </c>
      <c r="O14" s="206">
        <v>0.11</v>
      </c>
      <c r="P14" s="206">
        <v>4.29</v>
      </c>
      <c r="Q14" s="206">
        <v>0.4</v>
      </c>
      <c r="R14" s="206">
        <v>0.34</v>
      </c>
      <c r="S14" s="206">
        <v>0.35</v>
      </c>
      <c r="T14" s="206">
        <v>1.47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2.08</v>
      </c>
      <c r="AD14" s="206">
        <v>0</v>
      </c>
      <c r="AE14" s="206">
        <v>0</v>
      </c>
      <c r="AF14" s="206">
        <v>0</v>
      </c>
      <c r="AG14" s="206">
        <v>0</v>
      </c>
      <c r="AH14" s="206">
        <v>63.63</v>
      </c>
      <c r="AI14" s="206">
        <v>0</v>
      </c>
      <c r="AJ14" s="206">
        <v>0</v>
      </c>
      <c r="AK14" s="206">
        <v>3.66</v>
      </c>
      <c r="AL14" s="206">
        <v>0</v>
      </c>
      <c r="AM14" s="206">
        <v>0</v>
      </c>
      <c r="AN14" s="206">
        <v>0</v>
      </c>
      <c r="AO14" s="206">
        <v>46.72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0.67</v>
      </c>
      <c r="E15" s="206">
        <v>0</v>
      </c>
      <c r="F15" s="206">
        <v>0</v>
      </c>
      <c r="G15" s="206">
        <v>0.95</v>
      </c>
      <c r="H15" s="206">
        <v>0</v>
      </c>
      <c r="I15" s="206">
        <v>2.2400000000000002</v>
      </c>
      <c r="J15" s="206">
        <v>0</v>
      </c>
      <c r="K15" s="206">
        <v>1.31</v>
      </c>
      <c r="L15" s="206">
        <v>1.38</v>
      </c>
      <c r="M15" s="206">
        <v>0.04</v>
      </c>
      <c r="N15" s="206">
        <v>0.09</v>
      </c>
      <c r="O15" s="206">
        <v>0.11</v>
      </c>
      <c r="P15" s="206">
        <v>4.29</v>
      </c>
      <c r="Q15" s="206">
        <v>0.4</v>
      </c>
      <c r="R15" s="206">
        <v>0.34</v>
      </c>
      <c r="S15" s="206">
        <v>0.35</v>
      </c>
      <c r="T15" s="206">
        <v>1.47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2.08</v>
      </c>
      <c r="AD15" s="206">
        <v>0</v>
      </c>
      <c r="AE15" s="206">
        <v>0</v>
      </c>
      <c r="AF15" s="206">
        <v>0</v>
      </c>
      <c r="AG15" s="206">
        <v>0</v>
      </c>
      <c r="AH15" s="206">
        <v>63.63</v>
      </c>
      <c r="AI15" s="206">
        <v>0</v>
      </c>
      <c r="AJ15" s="206">
        <v>0</v>
      </c>
      <c r="AK15" s="206">
        <v>3.66</v>
      </c>
      <c r="AL15" s="206">
        <v>0</v>
      </c>
      <c r="AM15" s="206">
        <v>0</v>
      </c>
      <c r="AN15" s="206">
        <v>0</v>
      </c>
      <c r="AO15" s="206">
        <v>46.72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0.67</v>
      </c>
      <c r="E16" s="206">
        <v>0</v>
      </c>
      <c r="F16" s="206">
        <v>0</v>
      </c>
      <c r="G16" s="206">
        <v>0.95</v>
      </c>
      <c r="H16" s="206">
        <v>0</v>
      </c>
      <c r="I16" s="206">
        <v>2.2400000000000002</v>
      </c>
      <c r="J16" s="206">
        <v>0</v>
      </c>
      <c r="K16" s="206">
        <v>1.31</v>
      </c>
      <c r="L16" s="206">
        <v>1.38</v>
      </c>
      <c r="M16" s="206">
        <v>0.04</v>
      </c>
      <c r="N16" s="206">
        <v>0.09</v>
      </c>
      <c r="O16" s="206">
        <v>0.11</v>
      </c>
      <c r="P16" s="206">
        <v>4.29</v>
      </c>
      <c r="Q16" s="206">
        <v>0.4</v>
      </c>
      <c r="R16" s="206">
        <v>0.34</v>
      </c>
      <c r="S16" s="206">
        <v>0.36</v>
      </c>
      <c r="T16" s="206">
        <v>1.47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2.08</v>
      </c>
      <c r="AD16" s="206">
        <v>0</v>
      </c>
      <c r="AE16" s="206">
        <v>0</v>
      </c>
      <c r="AF16" s="206">
        <v>0</v>
      </c>
      <c r="AG16" s="206">
        <v>0</v>
      </c>
      <c r="AH16" s="206">
        <v>63.63</v>
      </c>
      <c r="AI16" s="206">
        <v>0</v>
      </c>
      <c r="AJ16" s="206">
        <v>0</v>
      </c>
      <c r="AK16" s="206">
        <v>3.66</v>
      </c>
      <c r="AL16" s="206">
        <v>0</v>
      </c>
      <c r="AM16" s="206">
        <v>0</v>
      </c>
      <c r="AN16" s="206">
        <v>0</v>
      </c>
      <c r="AO16" s="206">
        <v>46.72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0.67</v>
      </c>
      <c r="E17" s="206">
        <v>0</v>
      </c>
      <c r="F17" s="206">
        <v>0</v>
      </c>
      <c r="G17" s="206">
        <v>0.95</v>
      </c>
      <c r="H17" s="206">
        <v>0</v>
      </c>
      <c r="I17" s="206">
        <v>2.2400000000000002</v>
      </c>
      <c r="J17" s="206">
        <v>0</v>
      </c>
      <c r="K17" s="206">
        <v>1.31</v>
      </c>
      <c r="L17" s="206">
        <v>1.38</v>
      </c>
      <c r="M17" s="206">
        <v>0.04</v>
      </c>
      <c r="N17" s="206">
        <v>0.09</v>
      </c>
      <c r="O17" s="206">
        <v>0.11</v>
      </c>
      <c r="P17" s="206">
        <v>4.29</v>
      </c>
      <c r="Q17" s="206">
        <v>0.4</v>
      </c>
      <c r="R17" s="206">
        <v>0.34</v>
      </c>
      <c r="S17" s="206">
        <v>0.36</v>
      </c>
      <c r="T17" s="206">
        <v>1.47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2.08</v>
      </c>
      <c r="AD17" s="206">
        <v>0</v>
      </c>
      <c r="AE17" s="206">
        <v>0</v>
      </c>
      <c r="AF17" s="206">
        <v>0</v>
      </c>
      <c r="AG17" s="206">
        <v>0</v>
      </c>
      <c r="AH17" s="206">
        <v>63.63</v>
      </c>
      <c r="AI17" s="206">
        <v>0</v>
      </c>
      <c r="AJ17" s="206">
        <v>0</v>
      </c>
      <c r="AK17" s="206">
        <v>3.66</v>
      </c>
      <c r="AL17" s="206">
        <v>0</v>
      </c>
      <c r="AM17" s="206">
        <v>0</v>
      </c>
      <c r="AN17" s="206">
        <v>0</v>
      </c>
      <c r="AO17" s="206">
        <v>46.72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0.67</v>
      </c>
      <c r="E18" s="206">
        <v>0</v>
      </c>
      <c r="F18" s="206">
        <v>0</v>
      </c>
      <c r="G18" s="206">
        <v>0.95</v>
      </c>
      <c r="H18" s="206">
        <v>0</v>
      </c>
      <c r="I18" s="206">
        <v>2.2400000000000002</v>
      </c>
      <c r="J18" s="206">
        <v>0</v>
      </c>
      <c r="K18" s="206">
        <v>1.31</v>
      </c>
      <c r="L18" s="206">
        <v>1.38</v>
      </c>
      <c r="M18" s="206">
        <v>0.04</v>
      </c>
      <c r="N18" s="206">
        <v>0.09</v>
      </c>
      <c r="O18" s="206">
        <v>0.11</v>
      </c>
      <c r="P18" s="206">
        <v>4.29</v>
      </c>
      <c r="Q18" s="206">
        <v>0.4</v>
      </c>
      <c r="R18" s="206">
        <v>0.34</v>
      </c>
      <c r="S18" s="206">
        <v>0.36</v>
      </c>
      <c r="T18" s="206">
        <v>1.47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2.08</v>
      </c>
      <c r="AD18" s="206">
        <v>0</v>
      </c>
      <c r="AE18" s="206">
        <v>0</v>
      </c>
      <c r="AF18" s="206">
        <v>0</v>
      </c>
      <c r="AG18" s="206">
        <v>0</v>
      </c>
      <c r="AH18" s="206">
        <v>63.63</v>
      </c>
      <c r="AI18" s="206">
        <v>0</v>
      </c>
      <c r="AJ18" s="206">
        <v>0</v>
      </c>
      <c r="AK18" s="206">
        <v>3.66</v>
      </c>
      <c r="AL18" s="206">
        <v>0</v>
      </c>
      <c r="AM18" s="206">
        <v>0</v>
      </c>
      <c r="AN18" s="206">
        <v>0</v>
      </c>
      <c r="AO18" s="206">
        <v>46.72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0.67</v>
      </c>
      <c r="E19" s="206">
        <v>0</v>
      </c>
      <c r="F19" s="206">
        <v>0</v>
      </c>
      <c r="G19" s="206">
        <v>0.95</v>
      </c>
      <c r="H19" s="206">
        <v>0</v>
      </c>
      <c r="I19" s="206">
        <v>2.2400000000000002</v>
      </c>
      <c r="J19" s="206">
        <v>0</v>
      </c>
      <c r="K19" s="206">
        <v>1.31</v>
      </c>
      <c r="L19" s="206">
        <v>1.38</v>
      </c>
      <c r="M19" s="206">
        <v>0.04</v>
      </c>
      <c r="N19" s="206">
        <v>0.09</v>
      </c>
      <c r="O19" s="206">
        <v>0.11</v>
      </c>
      <c r="P19" s="206">
        <v>4.29</v>
      </c>
      <c r="Q19" s="206">
        <v>0.4</v>
      </c>
      <c r="R19" s="206">
        <v>0.28999999999999998</v>
      </c>
      <c r="S19" s="206">
        <v>0.31</v>
      </c>
      <c r="T19" s="206">
        <v>1.47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2.08</v>
      </c>
      <c r="AD19" s="206">
        <v>0</v>
      </c>
      <c r="AE19" s="206">
        <v>0</v>
      </c>
      <c r="AF19" s="206">
        <v>0</v>
      </c>
      <c r="AG19" s="206">
        <v>0</v>
      </c>
      <c r="AH19" s="206">
        <v>63.63</v>
      </c>
      <c r="AI19" s="206">
        <v>0</v>
      </c>
      <c r="AJ19" s="206">
        <v>0</v>
      </c>
      <c r="AK19" s="206">
        <v>3.66</v>
      </c>
      <c r="AL19" s="206">
        <v>0</v>
      </c>
      <c r="AM19" s="206">
        <v>0</v>
      </c>
      <c r="AN19" s="206">
        <v>0</v>
      </c>
      <c r="AO19" s="206">
        <v>46.72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0.67</v>
      </c>
      <c r="E20" s="206">
        <v>0</v>
      </c>
      <c r="F20" s="206">
        <v>0</v>
      </c>
      <c r="G20" s="206">
        <v>0.95</v>
      </c>
      <c r="H20" s="206">
        <v>0</v>
      </c>
      <c r="I20" s="206">
        <v>2.2400000000000002</v>
      </c>
      <c r="J20" s="206">
        <v>0</v>
      </c>
      <c r="K20" s="206">
        <v>1.31</v>
      </c>
      <c r="L20" s="206">
        <v>1.38</v>
      </c>
      <c r="M20" s="206">
        <v>0.04</v>
      </c>
      <c r="N20" s="206">
        <v>0.09</v>
      </c>
      <c r="O20" s="206">
        <v>0.11</v>
      </c>
      <c r="P20" s="206">
        <v>4.29</v>
      </c>
      <c r="Q20" s="206">
        <v>0.4</v>
      </c>
      <c r="R20" s="206">
        <v>0.28999999999999998</v>
      </c>
      <c r="S20" s="206">
        <v>0.31</v>
      </c>
      <c r="T20" s="206">
        <v>1.47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2.08</v>
      </c>
      <c r="AD20" s="206">
        <v>0</v>
      </c>
      <c r="AE20" s="206">
        <v>0</v>
      </c>
      <c r="AF20" s="206">
        <v>0</v>
      </c>
      <c r="AG20" s="206">
        <v>0</v>
      </c>
      <c r="AH20" s="206">
        <v>63.63</v>
      </c>
      <c r="AI20" s="206">
        <v>0</v>
      </c>
      <c r="AJ20" s="206">
        <v>0</v>
      </c>
      <c r="AK20" s="206">
        <v>3.66</v>
      </c>
      <c r="AL20" s="206">
        <v>0</v>
      </c>
      <c r="AM20" s="206">
        <v>0</v>
      </c>
      <c r="AN20" s="206">
        <v>0</v>
      </c>
      <c r="AO20" s="206">
        <v>46.72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0.67</v>
      </c>
      <c r="E21" s="206">
        <v>0</v>
      </c>
      <c r="F21" s="206">
        <v>0</v>
      </c>
      <c r="G21" s="206">
        <v>0.95</v>
      </c>
      <c r="H21" s="206">
        <v>0</v>
      </c>
      <c r="I21" s="206">
        <v>2.2400000000000002</v>
      </c>
      <c r="J21" s="206">
        <v>0</v>
      </c>
      <c r="K21" s="206">
        <v>1.31</v>
      </c>
      <c r="L21" s="206">
        <v>1.38</v>
      </c>
      <c r="M21" s="206">
        <v>0.04</v>
      </c>
      <c r="N21" s="206">
        <v>0.09</v>
      </c>
      <c r="O21" s="206">
        <v>0.11</v>
      </c>
      <c r="P21" s="206">
        <v>4.29</v>
      </c>
      <c r="Q21" s="206">
        <v>0.4</v>
      </c>
      <c r="R21" s="206">
        <v>0.28999999999999998</v>
      </c>
      <c r="S21" s="206">
        <v>0.31</v>
      </c>
      <c r="T21" s="206">
        <v>1.47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2.08</v>
      </c>
      <c r="AD21" s="206">
        <v>0</v>
      </c>
      <c r="AE21" s="206">
        <v>0</v>
      </c>
      <c r="AF21" s="206">
        <v>0</v>
      </c>
      <c r="AG21" s="206">
        <v>0</v>
      </c>
      <c r="AH21" s="206">
        <v>63.63</v>
      </c>
      <c r="AI21" s="206">
        <v>0</v>
      </c>
      <c r="AJ21" s="206">
        <v>0</v>
      </c>
      <c r="AK21" s="206">
        <v>3.66</v>
      </c>
      <c r="AL21" s="206">
        <v>0</v>
      </c>
      <c r="AM21" s="206">
        <v>0</v>
      </c>
      <c r="AN21" s="206">
        <v>0</v>
      </c>
      <c r="AO21" s="206">
        <v>46.72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0.67</v>
      </c>
      <c r="E22" s="206">
        <v>0</v>
      </c>
      <c r="F22" s="206">
        <v>0</v>
      </c>
      <c r="G22" s="206">
        <v>0.95</v>
      </c>
      <c r="H22" s="206">
        <v>0</v>
      </c>
      <c r="I22" s="206">
        <v>2.2400000000000002</v>
      </c>
      <c r="J22" s="206">
        <v>0</v>
      </c>
      <c r="K22" s="206">
        <v>1.31</v>
      </c>
      <c r="L22" s="206">
        <v>1.38</v>
      </c>
      <c r="M22" s="206">
        <v>0.04</v>
      </c>
      <c r="N22" s="206">
        <v>0.09</v>
      </c>
      <c r="O22" s="206">
        <v>0.11</v>
      </c>
      <c r="P22" s="206">
        <v>4.29</v>
      </c>
      <c r="Q22" s="206">
        <v>0.4</v>
      </c>
      <c r="R22" s="206">
        <v>0.28999999999999998</v>
      </c>
      <c r="S22" s="206">
        <v>0.31</v>
      </c>
      <c r="T22" s="206">
        <v>1.47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2.08</v>
      </c>
      <c r="AD22" s="206">
        <v>0</v>
      </c>
      <c r="AE22" s="206">
        <v>0</v>
      </c>
      <c r="AF22" s="206">
        <v>0</v>
      </c>
      <c r="AG22" s="206">
        <v>0</v>
      </c>
      <c r="AH22" s="206">
        <v>63.63</v>
      </c>
      <c r="AI22" s="206">
        <v>0</v>
      </c>
      <c r="AJ22" s="206">
        <v>0</v>
      </c>
      <c r="AK22" s="206">
        <v>3.66</v>
      </c>
      <c r="AL22" s="206">
        <v>0</v>
      </c>
      <c r="AM22" s="206">
        <v>0</v>
      </c>
      <c r="AN22" s="206">
        <v>0</v>
      </c>
      <c r="AO22" s="206">
        <v>46.72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0.67</v>
      </c>
      <c r="E23" s="206">
        <v>0</v>
      </c>
      <c r="F23" s="206">
        <v>0</v>
      </c>
      <c r="G23" s="206">
        <v>0.95</v>
      </c>
      <c r="H23" s="206">
        <v>0</v>
      </c>
      <c r="I23" s="206">
        <v>2.2400000000000002</v>
      </c>
      <c r="J23" s="206">
        <v>0</v>
      </c>
      <c r="K23" s="206">
        <v>1.31</v>
      </c>
      <c r="L23" s="206">
        <v>1.42</v>
      </c>
      <c r="M23" s="206">
        <v>0.04</v>
      </c>
      <c r="N23" s="206">
        <v>0.09</v>
      </c>
      <c r="O23" s="206">
        <v>0.11</v>
      </c>
      <c r="P23" s="206">
        <v>4.29</v>
      </c>
      <c r="Q23" s="206">
        <v>0.4</v>
      </c>
      <c r="R23" s="206">
        <v>0.56999999999999995</v>
      </c>
      <c r="S23" s="206">
        <v>0.59</v>
      </c>
      <c r="T23" s="206">
        <v>1.47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2.08</v>
      </c>
      <c r="AD23" s="206">
        <v>0</v>
      </c>
      <c r="AE23" s="206">
        <v>0</v>
      </c>
      <c r="AF23" s="206">
        <v>0</v>
      </c>
      <c r="AG23" s="206">
        <v>0</v>
      </c>
      <c r="AH23" s="206">
        <v>63.63</v>
      </c>
      <c r="AI23" s="206">
        <v>0</v>
      </c>
      <c r="AJ23" s="206">
        <v>0</v>
      </c>
      <c r="AK23" s="206">
        <v>3.66</v>
      </c>
      <c r="AL23" s="206">
        <v>0</v>
      </c>
      <c r="AM23" s="206">
        <v>0</v>
      </c>
      <c r="AN23" s="206">
        <v>0</v>
      </c>
      <c r="AO23" s="206">
        <v>46.72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0.67</v>
      </c>
      <c r="E24" s="206">
        <v>0</v>
      </c>
      <c r="F24" s="206">
        <v>0</v>
      </c>
      <c r="G24" s="206">
        <v>0.95</v>
      </c>
      <c r="H24" s="206">
        <v>0</v>
      </c>
      <c r="I24" s="206">
        <v>2.2400000000000002</v>
      </c>
      <c r="J24" s="206">
        <v>0</v>
      </c>
      <c r="K24" s="206">
        <v>1.31</v>
      </c>
      <c r="L24" s="206">
        <v>1.42</v>
      </c>
      <c r="M24" s="206">
        <v>0.04</v>
      </c>
      <c r="N24" s="206">
        <v>0.09</v>
      </c>
      <c r="O24" s="206">
        <v>0.11</v>
      </c>
      <c r="P24" s="206">
        <v>4.29</v>
      </c>
      <c r="Q24" s="206">
        <v>0.4</v>
      </c>
      <c r="R24" s="206">
        <v>0.56999999999999995</v>
      </c>
      <c r="S24" s="206">
        <v>0.59</v>
      </c>
      <c r="T24" s="206">
        <v>1.47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2.08</v>
      </c>
      <c r="AD24" s="206">
        <v>0</v>
      </c>
      <c r="AE24" s="206">
        <v>0</v>
      </c>
      <c r="AF24" s="206">
        <v>0</v>
      </c>
      <c r="AG24" s="206">
        <v>0</v>
      </c>
      <c r="AH24" s="206">
        <v>63.63</v>
      </c>
      <c r="AI24" s="206">
        <v>0</v>
      </c>
      <c r="AJ24" s="206">
        <v>0</v>
      </c>
      <c r="AK24" s="206">
        <v>3.66</v>
      </c>
      <c r="AL24" s="206">
        <v>0</v>
      </c>
      <c r="AM24" s="206">
        <v>0</v>
      </c>
      <c r="AN24" s="206">
        <v>0</v>
      </c>
      <c r="AO24" s="206">
        <v>46.72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0.67</v>
      </c>
      <c r="E25" s="206">
        <v>0</v>
      </c>
      <c r="F25" s="206">
        <v>0</v>
      </c>
      <c r="G25" s="206">
        <v>0.95</v>
      </c>
      <c r="H25" s="206">
        <v>0</v>
      </c>
      <c r="I25" s="206">
        <v>2.2400000000000002</v>
      </c>
      <c r="J25" s="206">
        <v>0</v>
      </c>
      <c r="K25" s="206">
        <v>1.31</v>
      </c>
      <c r="L25" s="206">
        <v>1.42</v>
      </c>
      <c r="M25" s="206">
        <v>0.04</v>
      </c>
      <c r="N25" s="206">
        <v>0.09</v>
      </c>
      <c r="O25" s="206">
        <v>0.11</v>
      </c>
      <c r="P25" s="206">
        <v>4.29</v>
      </c>
      <c r="Q25" s="206">
        <v>0.4</v>
      </c>
      <c r="R25" s="206">
        <v>0.56999999999999995</v>
      </c>
      <c r="S25" s="206">
        <v>0.59</v>
      </c>
      <c r="T25" s="206">
        <v>1.47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2.08</v>
      </c>
      <c r="AD25" s="206">
        <v>0</v>
      </c>
      <c r="AE25" s="206">
        <v>0</v>
      </c>
      <c r="AF25" s="206">
        <v>0</v>
      </c>
      <c r="AG25" s="206">
        <v>0</v>
      </c>
      <c r="AH25" s="206">
        <v>63.63</v>
      </c>
      <c r="AI25" s="206">
        <v>0</v>
      </c>
      <c r="AJ25" s="206">
        <v>0</v>
      </c>
      <c r="AK25" s="206">
        <v>5.36</v>
      </c>
      <c r="AL25" s="206">
        <v>0</v>
      </c>
      <c r="AM25" s="206">
        <v>0</v>
      </c>
      <c r="AN25" s="206">
        <v>0</v>
      </c>
      <c r="AO25" s="206">
        <v>46.72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0.67</v>
      </c>
      <c r="E26" s="206">
        <v>0</v>
      </c>
      <c r="F26" s="206">
        <v>0</v>
      </c>
      <c r="G26" s="206">
        <v>0.95</v>
      </c>
      <c r="H26" s="206">
        <v>0</v>
      </c>
      <c r="I26" s="206">
        <v>2.2400000000000002</v>
      </c>
      <c r="J26" s="206">
        <v>0</v>
      </c>
      <c r="K26" s="206">
        <v>1.31</v>
      </c>
      <c r="L26" s="206">
        <v>1.42</v>
      </c>
      <c r="M26" s="206">
        <v>0.04</v>
      </c>
      <c r="N26" s="206">
        <v>0.09</v>
      </c>
      <c r="O26" s="206">
        <v>0.11</v>
      </c>
      <c r="P26" s="206">
        <v>4.29</v>
      </c>
      <c r="Q26" s="206">
        <v>0.4</v>
      </c>
      <c r="R26" s="206">
        <v>0.56999999999999995</v>
      </c>
      <c r="S26" s="206">
        <v>0.59</v>
      </c>
      <c r="T26" s="206">
        <v>1.47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2.08</v>
      </c>
      <c r="AD26" s="206">
        <v>0</v>
      </c>
      <c r="AE26" s="206">
        <v>0</v>
      </c>
      <c r="AF26" s="206">
        <v>0</v>
      </c>
      <c r="AG26" s="206">
        <v>0</v>
      </c>
      <c r="AH26" s="206">
        <v>63.63</v>
      </c>
      <c r="AI26" s="206">
        <v>0</v>
      </c>
      <c r="AJ26" s="206">
        <v>0</v>
      </c>
      <c r="AK26" s="206">
        <v>5.36</v>
      </c>
      <c r="AL26" s="206">
        <v>0</v>
      </c>
      <c r="AM26" s="206">
        <v>0</v>
      </c>
      <c r="AN26" s="206">
        <v>0</v>
      </c>
      <c r="AO26" s="206">
        <v>46.72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0.22</v>
      </c>
      <c r="E27" s="206">
        <v>0</v>
      </c>
      <c r="F27" s="206">
        <v>0</v>
      </c>
      <c r="G27" s="206">
        <v>0.95</v>
      </c>
      <c r="H27" s="206">
        <v>0</v>
      </c>
      <c r="I27" s="206">
        <v>2.2400000000000002</v>
      </c>
      <c r="J27" s="206">
        <v>0.05</v>
      </c>
      <c r="K27" s="206">
        <v>1.31</v>
      </c>
      <c r="L27" s="206">
        <v>1.42</v>
      </c>
      <c r="M27" s="206">
        <v>0.04</v>
      </c>
      <c r="N27" s="206">
        <v>0.09</v>
      </c>
      <c r="O27" s="206">
        <v>0.11</v>
      </c>
      <c r="P27" s="206">
        <v>4.29</v>
      </c>
      <c r="Q27" s="206">
        <v>0.4</v>
      </c>
      <c r="R27" s="206">
        <v>0.56999999999999995</v>
      </c>
      <c r="S27" s="206">
        <v>0.59</v>
      </c>
      <c r="T27" s="206">
        <v>1.47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2.08</v>
      </c>
      <c r="AD27" s="206">
        <v>0</v>
      </c>
      <c r="AE27" s="206">
        <v>0</v>
      </c>
      <c r="AF27" s="206">
        <v>0</v>
      </c>
      <c r="AG27" s="206">
        <v>0</v>
      </c>
      <c r="AH27" s="206">
        <v>63.63</v>
      </c>
      <c r="AI27" s="206">
        <v>0</v>
      </c>
      <c r="AJ27" s="206">
        <v>0</v>
      </c>
      <c r="AK27" s="206">
        <v>5.36</v>
      </c>
      <c r="AL27" s="206">
        <v>0</v>
      </c>
      <c r="AM27" s="206">
        <v>0</v>
      </c>
      <c r="AN27" s="206">
        <v>0</v>
      </c>
      <c r="AO27" s="206">
        <v>46.72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0.22</v>
      </c>
      <c r="E28" s="206">
        <v>0</v>
      </c>
      <c r="F28" s="206">
        <v>0</v>
      </c>
      <c r="G28" s="206">
        <v>0.95</v>
      </c>
      <c r="H28" s="206">
        <v>0</v>
      </c>
      <c r="I28" s="206">
        <v>2.2400000000000002</v>
      </c>
      <c r="J28" s="206">
        <v>0.05</v>
      </c>
      <c r="K28" s="206">
        <v>1.31</v>
      </c>
      <c r="L28" s="206">
        <v>1.42</v>
      </c>
      <c r="M28" s="206">
        <v>0.04</v>
      </c>
      <c r="N28" s="206">
        <v>0.09</v>
      </c>
      <c r="O28" s="206">
        <v>0.11</v>
      </c>
      <c r="P28" s="206">
        <v>4.29</v>
      </c>
      <c r="Q28" s="206">
        <v>0.4</v>
      </c>
      <c r="R28" s="206">
        <v>0.56999999999999995</v>
      </c>
      <c r="S28" s="206">
        <v>0.59</v>
      </c>
      <c r="T28" s="206">
        <v>1.47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2.08</v>
      </c>
      <c r="AD28" s="206">
        <v>0</v>
      </c>
      <c r="AE28" s="206">
        <v>0</v>
      </c>
      <c r="AF28" s="206">
        <v>0</v>
      </c>
      <c r="AG28" s="206">
        <v>0</v>
      </c>
      <c r="AH28" s="206">
        <v>63.63</v>
      </c>
      <c r="AI28" s="206">
        <v>0</v>
      </c>
      <c r="AJ28" s="206">
        <v>0</v>
      </c>
      <c r="AK28" s="206">
        <v>5.36</v>
      </c>
      <c r="AL28" s="206">
        <v>0</v>
      </c>
      <c r="AM28" s="206">
        <v>0</v>
      </c>
      <c r="AN28" s="206">
        <v>0</v>
      </c>
      <c r="AO28" s="206">
        <v>46.72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0.22</v>
      </c>
      <c r="E29" s="206">
        <v>0</v>
      </c>
      <c r="F29" s="206">
        <v>0</v>
      </c>
      <c r="G29" s="206">
        <v>0.95</v>
      </c>
      <c r="H29" s="206">
        <v>0</v>
      </c>
      <c r="I29" s="206">
        <v>2.2400000000000002</v>
      </c>
      <c r="J29" s="206">
        <v>0.05</v>
      </c>
      <c r="K29" s="206">
        <v>1.31</v>
      </c>
      <c r="L29" s="206">
        <v>1.42</v>
      </c>
      <c r="M29" s="206">
        <v>0.04</v>
      </c>
      <c r="N29" s="206">
        <v>0.09</v>
      </c>
      <c r="O29" s="206">
        <v>0.11</v>
      </c>
      <c r="P29" s="206">
        <v>4.29</v>
      </c>
      <c r="Q29" s="206">
        <v>0.4</v>
      </c>
      <c r="R29" s="206">
        <v>0.56999999999999995</v>
      </c>
      <c r="S29" s="206">
        <v>0.59</v>
      </c>
      <c r="T29" s="206">
        <v>1.47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2.08</v>
      </c>
      <c r="AD29" s="206">
        <v>0</v>
      </c>
      <c r="AE29" s="206">
        <v>0</v>
      </c>
      <c r="AF29" s="206">
        <v>0</v>
      </c>
      <c r="AG29" s="206">
        <v>0</v>
      </c>
      <c r="AH29" s="206">
        <v>63.63</v>
      </c>
      <c r="AI29" s="206">
        <v>0</v>
      </c>
      <c r="AJ29" s="206">
        <v>0</v>
      </c>
      <c r="AK29" s="206">
        <v>5.36</v>
      </c>
      <c r="AL29" s="206">
        <v>0</v>
      </c>
      <c r="AM29" s="206">
        <v>0</v>
      </c>
      <c r="AN29" s="206">
        <v>0</v>
      </c>
      <c r="AO29" s="206">
        <v>46.72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0.22</v>
      </c>
      <c r="E30" s="206">
        <v>0</v>
      </c>
      <c r="F30" s="206">
        <v>0</v>
      </c>
      <c r="G30" s="206">
        <v>0.95</v>
      </c>
      <c r="H30" s="206">
        <v>0</v>
      </c>
      <c r="I30" s="206">
        <v>2.2400000000000002</v>
      </c>
      <c r="J30" s="206">
        <v>0.05</v>
      </c>
      <c r="K30" s="206">
        <v>1.31</v>
      </c>
      <c r="L30" s="206">
        <v>1.42</v>
      </c>
      <c r="M30" s="206">
        <v>0.04</v>
      </c>
      <c r="N30" s="206">
        <v>0.09</v>
      </c>
      <c r="O30" s="206">
        <v>0.11</v>
      </c>
      <c r="P30" s="206">
        <v>4.29</v>
      </c>
      <c r="Q30" s="206">
        <v>0.4</v>
      </c>
      <c r="R30" s="206">
        <v>0.56999999999999995</v>
      </c>
      <c r="S30" s="206">
        <v>0.59</v>
      </c>
      <c r="T30" s="206">
        <v>1.47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2.08</v>
      </c>
      <c r="AD30" s="206">
        <v>0</v>
      </c>
      <c r="AE30" s="206">
        <v>0</v>
      </c>
      <c r="AF30" s="206">
        <v>0</v>
      </c>
      <c r="AG30" s="206">
        <v>0</v>
      </c>
      <c r="AH30" s="206">
        <v>63.63</v>
      </c>
      <c r="AI30" s="206">
        <v>0</v>
      </c>
      <c r="AJ30" s="206">
        <v>0</v>
      </c>
      <c r="AK30" s="206">
        <v>5.36</v>
      </c>
      <c r="AL30" s="206">
        <v>0</v>
      </c>
      <c r="AM30" s="206">
        <v>0</v>
      </c>
      <c r="AN30" s="206">
        <v>0</v>
      </c>
      <c r="AO30" s="206">
        <v>46.72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0.22</v>
      </c>
      <c r="E31" s="206">
        <v>0</v>
      </c>
      <c r="F31" s="206">
        <v>0</v>
      </c>
      <c r="G31" s="206">
        <v>0.95</v>
      </c>
      <c r="H31" s="206">
        <v>0</v>
      </c>
      <c r="I31" s="206">
        <v>2.2400000000000002</v>
      </c>
      <c r="J31" s="206">
        <v>0.05</v>
      </c>
      <c r="K31" s="206">
        <v>1.31</v>
      </c>
      <c r="L31" s="206">
        <v>1.39</v>
      </c>
      <c r="M31" s="206">
        <v>0.04</v>
      </c>
      <c r="N31" s="206">
        <v>0.09</v>
      </c>
      <c r="O31" s="206">
        <v>0.11</v>
      </c>
      <c r="P31" s="206">
        <v>4.29</v>
      </c>
      <c r="Q31" s="206">
        <v>0.4</v>
      </c>
      <c r="R31" s="206">
        <v>0.56999999999999995</v>
      </c>
      <c r="S31" s="206">
        <v>0.59</v>
      </c>
      <c r="T31" s="206">
        <v>1.47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2.08</v>
      </c>
      <c r="AD31" s="206">
        <v>0</v>
      </c>
      <c r="AE31" s="206">
        <v>0</v>
      </c>
      <c r="AF31" s="206">
        <v>0</v>
      </c>
      <c r="AG31" s="206">
        <v>0</v>
      </c>
      <c r="AH31" s="206">
        <v>63.63</v>
      </c>
      <c r="AI31" s="206">
        <v>0</v>
      </c>
      <c r="AJ31" s="206">
        <v>0</v>
      </c>
      <c r="AK31" s="206">
        <v>5.36</v>
      </c>
      <c r="AL31" s="206">
        <v>0</v>
      </c>
      <c r="AM31" s="206">
        <v>0</v>
      </c>
      <c r="AN31" s="206">
        <v>0</v>
      </c>
      <c r="AO31" s="206">
        <v>46.72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0.22</v>
      </c>
      <c r="E32" s="206">
        <v>0</v>
      </c>
      <c r="F32" s="206">
        <v>0</v>
      </c>
      <c r="G32" s="206">
        <v>0.95</v>
      </c>
      <c r="H32" s="206">
        <v>0</v>
      </c>
      <c r="I32" s="206">
        <v>2.2400000000000002</v>
      </c>
      <c r="J32" s="206">
        <v>0.05</v>
      </c>
      <c r="K32" s="206">
        <v>1.31</v>
      </c>
      <c r="L32" s="206">
        <v>1.39</v>
      </c>
      <c r="M32" s="206">
        <v>0.04</v>
      </c>
      <c r="N32" s="206">
        <v>0.09</v>
      </c>
      <c r="O32" s="206">
        <v>0.11</v>
      </c>
      <c r="P32" s="206">
        <v>4.29</v>
      </c>
      <c r="Q32" s="206">
        <v>0.4</v>
      </c>
      <c r="R32" s="206">
        <v>0.56999999999999995</v>
      </c>
      <c r="S32" s="206">
        <v>0.59</v>
      </c>
      <c r="T32" s="206">
        <v>1.47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2.08</v>
      </c>
      <c r="AD32" s="206">
        <v>0</v>
      </c>
      <c r="AE32" s="206">
        <v>0</v>
      </c>
      <c r="AF32" s="206">
        <v>0</v>
      </c>
      <c r="AG32" s="206">
        <v>0</v>
      </c>
      <c r="AH32" s="206">
        <v>63.63</v>
      </c>
      <c r="AI32" s="206">
        <v>0</v>
      </c>
      <c r="AJ32" s="206">
        <v>0</v>
      </c>
      <c r="AK32" s="206">
        <v>5.36</v>
      </c>
      <c r="AL32" s="206">
        <v>0</v>
      </c>
      <c r="AM32" s="206">
        <v>0</v>
      </c>
      <c r="AN32" s="206">
        <v>0</v>
      </c>
      <c r="AO32" s="206">
        <v>46.72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0.22</v>
      </c>
      <c r="E33" s="206">
        <v>0</v>
      </c>
      <c r="F33" s="206">
        <v>0</v>
      </c>
      <c r="G33" s="206">
        <v>0.95</v>
      </c>
      <c r="H33" s="206">
        <v>0</v>
      </c>
      <c r="I33" s="206">
        <v>2.2400000000000002</v>
      </c>
      <c r="J33" s="206">
        <v>0.05</v>
      </c>
      <c r="K33" s="206">
        <v>1.31</v>
      </c>
      <c r="L33" s="206">
        <v>1.39</v>
      </c>
      <c r="M33" s="206">
        <v>0.04</v>
      </c>
      <c r="N33" s="206">
        <v>0.09</v>
      </c>
      <c r="O33" s="206">
        <v>0.11</v>
      </c>
      <c r="P33" s="206">
        <v>4.29</v>
      </c>
      <c r="Q33" s="206">
        <v>0.4</v>
      </c>
      <c r="R33" s="206">
        <v>0.56999999999999995</v>
      </c>
      <c r="S33" s="206">
        <v>0.59</v>
      </c>
      <c r="T33" s="206">
        <v>1.47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2.08</v>
      </c>
      <c r="AD33" s="206">
        <v>0</v>
      </c>
      <c r="AE33" s="206">
        <v>0</v>
      </c>
      <c r="AF33" s="206">
        <v>0</v>
      </c>
      <c r="AG33" s="206">
        <v>0</v>
      </c>
      <c r="AH33" s="206">
        <v>63.63</v>
      </c>
      <c r="AI33" s="206">
        <v>0</v>
      </c>
      <c r="AJ33" s="206">
        <v>0</v>
      </c>
      <c r="AK33" s="206">
        <v>5.36</v>
      </c>
      <c r="AL33" s="206">
        <v>0</v>
      </c>
      <c r="AM33" s="206">
        <v>0</v>
      </c>
      <c r="AN33" s="206">
        <v>0</v>
      </c>
      <c r="AO33" s="206">
        <v>46.72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0.22</v>
      </c>
      <c r="E34" s="206">
        <v>0</v>
      </c>
      <c r="F34" s="206">
        <v>0</v>
      </c>
      <c r="G34" s="206">
        <v>0.95</v>
      </c>
      <c r="H34" s="206">
        <v>0</v>
      </c>
      <c r="I34" s="206">
        <v>2.2400000000000002</v>
      </c>
      <c r="J34" s="206">
        <v>0.05</v>
      </c>
      <c r="K34" s="206">
        <v>1.31</v>
      </c>
      <c r="L34" s="206">
        <v>1.39</v>
      </c>
      <c r="M34" s="206">
        <v>0.04</v>
      </c>
      <c r="N34" s="206">
        <v>0.09</v>
      </c>
      <c r="O34" s="206">
        <v>0.11</v>
      </c>
      <c r="P34" s="206">
        <v>4.29</v>
      </c>
      <c r="Q34" s="206">
        <v>0.4</v>
      </c>
      <c r="R34" s="206">
        <v>0.56999999999999995</v>
      </c>
      <c r="S34" s="206">
        <v>0.59</v>
      </c>
      <c r="T34" s="206">
        <v>1.47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2.08</v>
      </c>
      <c r="AD34" s="206">
        <v>0</v>
      </c>
      <c r="AE34" s="206">
        <v>0</v>
      </c>
      <c r="AF34" s="206">
        <v>0</v>
      </c>
      <c r="AG34" s="206">
        <v>0</v>
      </c>
      <c r="AH34" s="206">
        <v>63.63</v>
      </c>
      <c r="AI34" s="206">
        <v>0</v>
      </c>
      <c r="AJ34" s="206">
        <v>0</v>
      </c>
      <c r="AK34" s="206">
        <v>5.36</v>
      </c>
      <c r="AL34" s="206">
        <v>0</v>
      </c>
      <c r="AM34" s="206">
        <v>0</v>
      </c>
      <c r="AN34" s="206">
        <v>0</v>
      </c>
      <c r="AO34" s="206">
        <v>46.72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0.22</v>
      </c>
      <c r="E35" s="206">
        <v>0</v>
      </c>
      <c r="F35" s="206">
        <v>0</v>
      </c>
      <c r="G35" s="206">
        <v>0.95</v>
      </c>
      <c r="H35" s="206">
        <v>0</v>
      </c>
      <c r="I35" s="206">
        <v>2.2400000000000002</v>
      </c>
      <c r="J35" s="206">
        <v>0.05</v>
      </c>
      <c r="K35" s="206">
        <v>1.31</v>
      </c>
      <c r="L35" s="206">
        <v>1.39</v>
      </c>
      <c r="M35" s="206">
        <v>0.04</v>
      </c>
      <c r="N35" s="206">
        <v>0.09</v>
      </c>
      <c r="O35" s="206">
        <v>0.11</v>
      </c>
      <c r="P35" s="206">
        <v>4.29</v>
      </c>
      <c r="Q35" s="206">
        <v>0.4</v>
      </c>
      <c r="R35" s="206">
        <v>0.56999999999999995</v>
      </c>
      <c r="S35" s="206">
        <v>0.59</v>
      </c>
      <c r="T35" s="206">
        <v>1.47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2.67</v>
      </c>
      <c r="AD35" s="206">
        <v>0</v>
      </c>
      <c r="AE35" s="206">
        <v>0</v>
      </c>
      <c r="AF35" s="206">
        <v>0</v>
      </c>
      <c r="AG35" s="206">
        <v>0</v>
      </c>
      <c r="AH35" s="206">
        <v>63.63</v>
      </c>
      <c r="AI35" s="206">
        <v>0</v>
      </c>
      <c r="AJ35" s="206">
        <v>0</v>
      </c>
      <c r="AK35" s="206">
        <v>5.36</v>
      </c>
      <c r="AL35" s="206">
        <v>0</v>
      </c>
      <c r="AM35" s="206">
        <v>0</v>
      </c>
      <c r="AN35" s="206">
        <v>0</v>
      </c>
      <c r="AO35" s="206">
        <v>46.72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0.22</v>
      </c>
      <c r="E36" s="206">
        <v>0</v>
      </c>
      <c r="F36" s="206">
        <v>0</v>
      </c>
      <c r="G36" s="206">
        <v>0.95</v>
      </c>
      <c r="H36" s="206">
        <v>0</v>
      </c>
      <c r="I36" s="206">
        <v>2.2400000000000002</v>
      </c>
      <c r="J36" s="206">
        <v>0.05</v>
      </c>
      <c r="K36" s="206">
        <v>1.31</v>
      </c>
      <c r="L36" s="206">
        <v>1.39</v>
      </c>
      <c r="M36" s="206">
        <v>0.04</v>
      </c>
      <c r="N36" s="206">
        <v>0.09</v>
      </c>
      <c r="O36" s="206">
        <v>0.11</v>
      </c>
      <c r="P36" s="206">
        <v>4.29</v>
      </c>
      <c r="Q36" s="206">
        <v>0.4</v>
      </c>
      <c r="R36" s="206">
        <v>0.56999999999999995</v>
      </c>
      <c r="S36" s="206">
        <v>0.59</v>
      </c>
      <c r="T36" s="206">
        <v>1.47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2.67</v>
      </c>
      <c r="AD36" s="206">
        <v>0</v>
      </c>
      <c r="AE36" s="206">
        <v>0</v>
      </c>
      <c r="AF36" s="206">
        <v>0</v>
      </c>
      <c r="AG36" s="206">
        <v>0</v>
      </c>
      <c r="AH36" s="206">
        <v>63.63</v>
      </c>
      <c r="AI36" s="206">
        <v>0</v>
      </c>
      <c r="AJ36" s="206">
        <v>0</v>
      </c>
      <c r="AK36" s="206">
        <v>5.36</v>
      </c>
      <c r="AL36" s="206">
        <v>0</v>
      </c>
      <c r="AM36" s="206">
        <v>0</v>
      </c>
      <c r="AN36" s="206">
        <v>0</v>
      </c>
      <c r="AO36" s="206">
        <v>46.72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0.22</v>
      </c>
      <c r="E37" s="206">
        <v>0</v>
      </c>
      <c r="F37" s="206">
        <v>0</v>
      </c>
      <c r="G37" s="206">
        <v>0.95</v>
      </c>
      <c r="H37" s="206">
        <v>0</v>
      </c>
      <c r="I37" s="206">
        <v>2.2400000000000002</v>
      </c>
      <c r="J37" s="206">
        <v>0.05</v>
      </c>
      <c r="K37" s="206">
        <v>1.31</v>
      </c>
      <c r="L37" s="206">
        <v>1.41</v>
      </c>
      <c r="M37" s="206">
        <v>0.04</v>
      </c>
      <c r="N37" s="206">
        <v>0.09</v>
      </c>
      <c r="O37" s="206">
        <v>0.11</v>
      </c>
      <c r="P37" s="206">
        <v>4.29</v>
      </c>
      <c r="Q37" s="206">
        <v>0.4</v>
      </c>
      <c r="R37" s="206">
        <v>0.56999999999999995</v>
      </c>
      <c r="S37" s="206">
        <v>0.59</v>
      </c>
      <c r="T37" s="206">
        <v>1.47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2.08</v>
      </c>
      <c r="AD37" s="206">
        <v>0</v>
      </c>
      <c r="AE37" s="206">
        <v>0</v>
      </c>
      <c r="AF37" s="206">
        <v>0</v>
      </c>
      <c r="AG37" s="206">
        <v>0</v>
      </c>
      <c r="AH37" s="206">
        <v>63.63</v>
      </c>
      <c r="AI37" s="206">
        <v>0</v>
      </c>
      <c r="AJ37" s="206">
        <v>0</v>
      </c>
      <c r="AK37" s="206">
        <v>5.36</v>
      </c>
      <c r="AL37" s="206">
        <v>0</v>
      </c>
      <c r="AM37" s="206">
        <v>0</v>
      </c>
      <c r="AN37" s="206">
        <v>0</v>
      </c>
      <c r="AO37" s="206">
        <v>46.72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0.22</v>
      </c>
      <c r="E38" s="206">
        <v>0</v>
      </c>
      <c r="F38" s="206">
        <v>0</v>
      </c>
      <c r="G38" s="206">
        <v>0.95</v>
      </c>
      <c r="H38" s="206">
        <v>0</v>
      </c>
      <c r="I38" s="206">
        <v>2.2400000000000002</v>
      </c>
      <c r="J38" s="206">
        <v>0.05</v>
      </c>
      <c r="K38" s="206">
        <v>1.31</v>
      </c>
      <c r="L38" s="206">
        <v>1.41</v>
      </c>
      <c r="M38" s="206">
        <v>0.04</v>
      </c>
      <c r="N38" s="206">
        <v>0.09</v>
      </c>
      <c r="O38" s="206">
        <v>0.11</v>
      </c>
      <c r="P38" s="206">
        <v>4.29</v>
      </c>
      <c r="Q38" s="206">
        <v>0.4</v>
      </c>
      <c r="R38" s="206">
        <v>0.56999999999999995</v>
      </c>
      <c r="S38" s="206">
        <v>0.59</v>
      </c>
      <c r="T38" s="206">
        <v>1.47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2.08</v>
      </c>
      <c r="AD38" s="206">
        <v>0</v>
      </c>
      <c r="AE38" s="206">
        <v>0</v>
      </c>
      <c r="AF38" s="206">
        <v>0</v>
      </c>
      <c r="AG38" s="206">
        <v>0</v>
      </c>
      <c r="AH38" s="206">
        <v>63.63</v>
      </c>
      <c r="AI38" s="206">
        <v>0</v>
      </c>
      <c r="AJ38" s="206">
        <v>0</v>
      </c>
      <c r="AK38" s="206">
        <v>5.36</v>
      </c>
      <c r="AL38" s="206">
        <v>0</v>
      </c>
      <c r="AM38" s="206">
        <v>0</v>
      </c>
      <c r="AN38" s="206">
        <v>0</v>
      </c>
      <c r="AO38" s="206">
        <v>46.72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0.22</v>
      </c>
      <c r="E39" s="206">
        <v>0</v>
      </c>
      <c r="F39" s="206">
        <v>0</v>
      </c>
      <c r="G39" s="206">
        <v>0.95</v>
      </c>
      <c r="H39" s="206">
        <v>0</v>
      </c>
      <c r="I39" s="206">
        <v>2.2400000000000002</v>
      </c>
      <c r="J39" s="206">
        <v>0.05</v>
      </c>
      <c r="K39" s="206">
        <v>1.31</v>
      </c>
      <c r="L39" s="206">
        <v>1.42</v>
      </c>
      <c r="M39" s="206">
        <v>0.04</v>
      </c>
      <c r="N39" s="206">
        <v>0.09</v>
      </c>
      <c r="O39" s="206">
        <v>0.11</v>
      </c>
      <c r="P39" s="206">
        <v>4.29</v>
      </c>
      <c r="Q39" s="206">
        <v>0.4</v>
      </c>
      <c r="R39" s="206">
        <v>0.56999999999999995</v>
      </c>
      <c r="S39" s="206">
        <v>0.59</v>
      </c>
      <c r="T39" s="206">
        <v>1.47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2.08</v>
      </c>
      <c r="AD39" s="206">
        <v>0</v>
      </c>
      <c r="AE39" s="206">
        <v>0</v>
      </c>
      <c r="AF39" s="206">
        <v>0</v>
      </c>
      <c r="AG39" s="206">
        <v>0</v>
      </c>
      <c r="AH39" s="206">
        <v>63.63</v>
      </c>
      <c r="AI39" s="206">
        <v>0</v>
      </c>
      <c r="AJ39" s="206">
        <v>0</v>
      </c>
      <c r="AK39" s="206">
        <v>5.36</v>
      </c>
      <c r="AL39" s="206">
        <v>0</v>
      </c>
      <c r="AM39" s="206">
        <v>0</v>
      </c>
      <c r="AN39" s="206">
        <v>0</v>
      </c>
      <c r="AO39" s="206">
        <v>46.72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0.22</v>
      </c>
      <c r="E40" s="206">
        <v>0</v>
      </c>
      <c r="F40" s="206">
        <v>0</v>
      </c>
      <c r="G40" s="206">
        <v>0.95</v>
      </c>
      <c r="H40" s="206">
        <v>0</v>
      </c>
      <c r="I40" s="206">
        <v>2.2400000000000002</v>
      </c>
      <c r="J40" s="206">
        <v>0.05</v>
      </c>
      <c r="K40" s="206">
        <v>1.31</v>
      </c>
      <c r="L40" s="206">
        <v>1.42</v>
      </c>
      <c r="M40" s="206">
        <v>0.04</v>
      </c>
      <c r="N40" s="206">
        <v>0.09</v>
      </c>
      <c r="O40" s="206">
        <v>0.11</v>
      </c>
      <c r="P40" s="206">
        <v>4.29</v>
      </c>
      <c r="Q40" s="206">
        <v>0.4</v>
      </c>
      <c r="R40" s="206">
        <v>0.56999999999999995</v>
      </c>
      <c r="S40" s="206">
        <v>0.59</v>
      </c>
      <c r="T40" s="206">
        <v>1.47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2.08</v>
      </c>
      <c r="AD40" s="206">
        <v>0</v>
      </c>
      <c r="AE40" s="206">
        <v>0</v>
      </c>
      <c r="AF40" s="206">
        <v>0</v>
      </c>
      <c r="AG40" s="206">
        <v>0</v>
      </c>
      <c r="AH40" s="206">
        <v>63.63</v>
      </c>
      <c r="AI40" s="206">
        <v>0</v>
      </c>
      <c r="AJ40" s="206">
        <v>0</v>
      </c>
      <c r="AK40" s="206">
        <v>5.36</v>
      </c>
      <c r="AL40" s="206">
        <v>0</v>
      </c>
      <c r="AM40" s="206">
        <v>0</v>
      </c>
      <c r="AN40" s="206">
        <v>0</v>
      </c>
      <c r="AO40" s="206">
        <v>46.72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0.22</v>
      </c>
      <c r="E41" s="206">
        <v>0</v>
      </c>
      <c r="F41" s="206">
        <v>0</v>
      </c>
      <c r="G41" s="206">
        <v>0.95</v>
      </c>
      <c r="H41" s="206">
        <v>0</v>
      </c>
      <c r="I41" s="206">
        <v>2.2400000000000002</v>
      </c>
      <c r="J41" s="206">
        <v>0.05</v>
      </c>
      <c r="K41" s="206">
        <v>1.31</v>
      </c>
      <c r="L41" s="206">
        <v>1.42</v>
      </c>
      <c r="M41" s="206">
        <v>0.04</v>
      </c>
      <c r="N41" s="206">
        <v>0.09</v>
      </c>
      <c r="O41" s="206">
        <v>0.11</v>
      </c>
      <c r="P41" s="206">
        <v>3.77</v>
      </c>
      <c r="Q41" s="206">
        <v>0.4</v>
      </c>
      <c r="R41" s="206">
        <v>0.56999999999999995</v>
      </c>
      <c r="S41" s="206">
        <v>0.59</v>
      </c>
      <c r="T41" s="206">
        <v>1.47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2.08</v>
      </c>
      <c r="AD41" s="206">
        <v>0</v>
      </c>
      <c r="AE41" s="206">
        <v>0</v>
      </c>
      <c r="AF41" s="206">
        <v>0</v>
      </c>
      <c r="AG41" s="206">
        <v>0</v>
      </c>
      <c r="AH41" s="206">
        <v>63.63</v>
      </c>
      <c r="AI41" s="206">
        <v>0</v>
      </c>
      <c r="AJ41" s="206">
        <v>0</v>
      </c>
      <c r="AK41" s="206">
        <v>5.36</v>
      </c>
      <c r="AL41" s="206">
        <v>0</v>
      </c>
      <c r="AM41" s="206">
        <v>0</v>
      </c>
      <c r="AN41" s="206">
        <v>0</v>
      </c>
      <c r="AO41" s="206">
        <v>46.72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0.22</v>
      </c>
      <c r="E42" s="206">
        <v>0</v>
      </c>
      <c r="F42" s="206">
        <v>0</v>
      </c>
      <c r="G42" s="206">
        <v>0.95</v>
      </c>
      <c r="H42" s="206">
        <v>0</v>
      </c>
      <c r="I42" s="206">
        <v>2.2400000000000002</v>
      </c>
      <c r="J42" s="206">
        <v>0.05</v>
      </c>
      <c r="K42" s="206">
        <v>1.31</v>
      </c>
      <c r="L42" s="206">
        <v>1.42</v>
      </c>
      <c r="M42" s="206">
        <v>0.04</v>
      </c>
      <c r="N42" s="206">
        <v>0.09</v>
      </c>
      <c r="O42" s="206">
        <v>0.11</v>
      </c>
      <c r="P42" s="206">
        <v>3.77</v>
      </c>
      <c r="Q42" s="206">
        <v>0.4</v>
      </c>
      <c r="R42" s="206">
        <v>0.56999999999999995</v>
      </c>
      <c r="S42" s="206">
        <v>0.59</v>
      </c>
      <c r="T42" s="206">
        <v>1.47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2.08</v>
      </c>
      <c r="AD42" s="206">
        <v>0</v>
      </c>
      <c r="AE42" s="206">
        <v>0</v>
      </c>
      <c r="AF42" s="206">
        <v>0</v>
      </c>
      <c r="AG42" s="206">
        <v>0</v>
      </c>
      <c r="AH42" s="206">
        <v>63.63</v>
      </c>
      <c r="AI42" s="206">
        <v>0</v>
      </c>
      <c r="AJ42" s="206">
        <v>0</v>
      </c>
      <c r="AK42" s="206">
        <v>5.36</v>
      </c>
      <c r="AL42" s="206">
        <v>0</v>
      </c>
      <c r="AM42" s="206">
        <v>0</v>
      </c>
      <c r="AN42" s="206">
        <v>0</v>
      </c>
      <c r="AO42" s="206">
        <v>46.72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0.22</v>
      </c>
      <c r="E43" s="206">
        <v>0</v>
      </c>
      <c r="F43" s="206">
        <v>0</v>
      </c>
      <c r="G43" s="206">
        <v>0.95</v>
      </c>
      <c r="H43" s="206">
        <v>0</v>
      </c>
      <c r="I43" s="206">
        <v>2.2400000000000002</v>
      </c>
      <c r="J43" s="206">
        <v>0.05</v>
      </c>
      <c r="K43" s="206">
        <v>1.31</v>
      </c>
      <c r="L43" s="206">
        <v>1.42</v>
      </c>
      <c r="M43" s="206">
        <v>0.04</v>
      </c>
      <c r="N43" s="206">
        <v>0.09</v>
      </c>
      <c r="O43" s="206">
        <v>0.11</v>
      </c>
      <c r="P43" s="206">
        <v>3.77</v>
      </c>
      <c r="Q43" s="206">
        <v>0.4</v>
      </c>
      <c r="R43" s="206">
        <v>0.56999999999999995</v>
      </c>
      <c r="S43" s="206">
        <v>0.59</v>
      </c>
      <c r="T43" s="206">
        <v>1.47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2.08</v>
      </c>
      <c r="AD43" s="206">
        <v>0</v>
      </c>
      <c r="AE43" s="206">
        <v>0</v>
      </c>
      <c r="AF43" s="206">
        <v>0</v>
      </c>
      <c r="AG43" s="206">
        <v>0</v>
      </c>
      <c r="AH43" s="206">
        <v>63.63</v>
      </c>
      <c r="AI43" s="206">
        <v>0</v>
      </c>
      <c r="AJ43" s="206">
        <v>0</v>
      </c>
      <c r="AK43" s="206">
        <v>5.36</v>
      </c>
      <c r="AL43" s="206">
        <v>0</v>
      </c>
      <c r="AM43" s="206">
        <v>0</v>
      </c>
      <c r="AN43" s="206">
        <v>0</v>
      </c>
      <c r="AO43" s="206">
        <v>46.72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0.22</v>
      </c>
      <c r="E44" s="206">
        <v>0</v>
      </c>
      <c r="F44" s="206">
        <v>0</v>
      </c>
      <c r="G44" s="206">
        <v>0.95</v>
      </c>
      <c r="H44" s="206">
        <v>0</v>
      </c>
      <c r="I44" s="206">
        <v>2.2400000000000002</v>
      </c>
      <c r="J44" s="206">
        <v>0.05</v>
      </c>
      <c r="K44" s="206">
        <v>1.31</v>
      </c>
      <c r="L44" s="206">
        <v>1.42</v>
      </c>
      <c r="M44" s="206">
        <v>0.04</v>
      </c>
      <c r="N44" s="206">
        <v>0.09</v>
      </c>
      <c r="O44" s="206">
        <v>0.11</v>
      </c>
      <c r="P44" s="206">
        <v>3.93</v>
      </c>
      <c r="Q44" s="206">
        <v>0.4</v>
      </c>
      <c r="R44" s="206">
        <v>0.56999999999999995</v>
      </c>
      <c r="S44" s="206">
        <v>0.59</v>
      </c>
      <c r="T44" s="206">
        <v>1.47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2.08</v>
      </c>
      <c r="AD44" s="206">
        <v>0</v>
      </c>
      <c r="AE44" s="206">
        <v>0</v>
      </c>
      <c r="AF44" s="206">
        <v>0</v>
      </c>
      <c r="AG44" s="206">
        <v>0</v>
      </c>
      <c r="AH44" s="206">
        <v>63.63</v>
      </c>
      <c r="AI44" s="206">
        <v>0</v>
      </c>
      <c r="AJ44" s="206">
        <v>0</v>
      </c>
      <c r="AK44" s="206">
        <v>5.36</v>
      </c>
      <c r="AL44" s="206">
        <v>0</v>
      </c>
      <c r="AM44" s="206">
        <v>0</v>
      </c>
      <c r="AN44" s="206">
        <v>0</v>
      </c>
      <c r="AO44" s="206">
        <v>46.72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0.22</v>
      </c>
      <c r="E45" s="206">
        <v>0</v>
      </c>
      <c r="F45" s="206">
        <v>0</v>
      </c>
      <c r="G45" s="206">
        <v>0.95</v>
      </c>
      <c r="H45" s="206">
        <v>0</v>
      </c>
      <c r="I45" s="206">
        <v>2.2400000000000002</v>
      </c>
      <c r="J45" s="206">
        <v>0.05</v>
      </c>
      <c r="K45" s="206">
        <v>1.31</v>
      </c>
      <c r="L45" s="206">
        <v>1.42</v>
      </c>
      <c r="M45" s="206">
        <v>0.04</v>
      </c>
      <c r="N45" s="206">
        <v>0.09</v>
      </c>
      <c r="O45" s="206">
        <v>0.11</v>
      </c>
      <c r="P45" s="206">
        <v>4.13</v>
      </c>
      <c r="Q45" s="206">
        <v>0.4</v>
      </c>
      <c r="R45" s="206">
        <v>0.56999999999999995</v>
      </c>
      <c r="S45" s="206">
        <v>0.59</v>
      </c>
      <c r="T45" s="206">
        <v>1.47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2.08</v>
      </c>
      <c r="AD45" s="206">
        <v>0</v>
      </c>
      <c r="AE45" s="206">
        <v>0</v>
      </c>
      <c r="AF45" s="206">
        <v>0</v>
      </c>
      <c r="AG45" s="206">
        <v>0</v>
      </c>
      <c r="AH45" s="206">
        <v>63.63</v>
      </c>
      <c r="AI45" s="206">
        <v>0</v>
      </c>
      <c r="AJ45" s="206">
        <v>0</v>
      </c>
      <c r="AK45" s="206">
        <v>5.36</v>
      </c>
      <c r="AL45" s="206">
        <v>0</v>
      </c>
      <c r="AM45" s="206">
        <v>0</v>
      </c>
      <c r="AN45" s="206">
        <v>0</v>
      </c>
      <c r="AO45" s="206">
        <v>46.72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0.22</v>
      </c>
      <c r="E46" s="206">
        <v>0</v>
      </c>
      <c r="F46" s="206">
        <v>0</v>
      </c>
      <c r="G46" s="206">
        <v>0.95</v>
      </c>
      <c r="H46" s="206">
        <v>0</v>
      </c>
      <c r="I46" s="206">
        <v>2.2400000000000002</v>
      </c>
      <c r="J46" s="206">
        <v>0.05</v>
      </c>
      <c r="K46" s="206">
        <v>1.31</v>
      </c>
      <c r="L46" s="206">
        <v>1.42</v>
      </c>
      <c r="M46" s="206">
        <v>0.04</v>
      </c>
      <c r="N46" s="206">
        <v>0.09</v>
      </c>
      <c r="O46" s="206">
        <v>0.11</v>
      </c>
      <c r="P46" s="206">
        <v>4.29</v>
      </c>
      <c r="Q46" s="206">
        <v>0.4</v>
      </c>
      <c r="R46" s="206">
        <v>0.56999999999999995</v>
      </c>
      <c r="S46" s="206">
        <v>0.59</v>
      </c>
      <c r="T46" s="206">
        <v>1.47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2.08</v>
      </c>
      <c r="AD46" s="206">
        <v>0</v>
      </c>
      <c r="AE46" s="206">
        <v>0</v>
      </c>
      <c r="AF46" s="206">
        <v>0</v>
      </c>
      <c r="AG46" s="206">
        <v>0</v>
      </c>
      <c r="AH46" s="206">
        <v>63.63</v>
      </c>
      <c r="AI46" s="206">
        <v>0</v>
      </c>
      <c r="AJ46" s="206">
        <v>0</v>
      </c>
      <c r="AK46" s="206">
        <v>5.36</v>
      </c>
      <c r="AL46" s="206">
        <v>0</v>
      </c>
      <c r="AM46" s="206">
        <v>0</v>
      </c>
      <c r="AN46" s="206">
        <v>0</v>
      </c>
      <c r="AO46" s="206">
        <v>46.72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0.22</v>
      </c>
      <c r="E47" s="206">
        <v>0</v>
      </c>
      <c r="F47" s="206">
        <v>0</v>
      </c>
      <c r="G47" s="206">
        <v>0.95</v>
      </c>
      <c r="H47" s="206">
        <v>0</v>
      </c>
      <c r="I47" s="206">
        <v>2.2400000000000002</v>
      </c>
      <c r="J47" s="206">
        <v>0.05</v>
      </c>
      <c r="K47" s="206">
        <v>1.31</v>
      </c>
      <c r="L47" s="206">
        <v>1.42</v>
      </c>
      <c r="M47" s="206">
        <v>0.04</v>
      </c>
      <c r="N47" s="206">
        <v>0.09</v>
      </c>
      <c r="O47" s="206">
        <v>0.11</v>
      </c>
      <c r="P47" s="206">
        <v>4.29</v>
      </c>
      <c r="Q47" s="206">
        <v>0.4</v>
      </c>
      <c r="R47" s="206">
        <v>0.56999999999999995</v>
      </c>
      <c r="S47" s="206">
        <v>0.59</v>
      </c>
      <c r="T47" s="206">
        <v>1.47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2.08</v>
      </c>
      <c r="AD47" s="206">
        <v>0</v>
      </c>
      <c r="AE47" s="206">
        <v>0</v>
      </c>
      <c r="AF47" s="206">
        <v>0</v>
      </c>
      <c r="AG47" s="206">
        <v>0</v>
      </c>
      <c r="AH47" s="206">
        <v>63.63</v>
      </c>
      <c r="AI47" s="206">
        <v>0</v>
      </c>
      <c r="AJ47" s="206">
        <v>0</v>
      </c>
      <c r="AK47" s="206">
        <v>5.36</v>
      </c>
      <c r="AL47" s="206">
        <v>0</v>
      </c>
      <c r="AM47" s="206">
        <v>0</v>
      </c>
      <c r="AN47" s="206">
        <v>0</v>
      </c>
      <c r="AO47" s="206">
        <v>46.72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0.22</v>
      </c>
      <c r="E48" s="206">
        <v>0</v>
      </c>
      <c r="F48" s="206">
        <v>0</v>
      </c>
      <c r="G48" s="206">
        <v>0.95</v>
      </c>
      <c r="H48" s="206">
        <v>0</v>
      </c>
      <c r="I48" s="206">
        <v>2.2400000000000002</v>
      </c>
      <c r="J48" s="206">
        <v>0.05</v>
      </c>
      <c r="K48" s="206">
        <v>1.31</v>
      </c>
      <c r="L48" s="206">
        <v>1.42</v>
      </c>
      <c r="M48" s="206">
        <v>0.04</v>
      </c>
      <c r="N48" s="206">
        <v>0.09</v>
      </c>
      <c r="O48" s="206">
        <v>0.11</v>
      </c>
      <c r="P48" s="206">
        <v>4.29</v>
      </c>
      <c r="Q48" s="206">
        <v>0.4</v>
      </c>
      <c r="R48" s="206">
        <v>0.56999999999999995</v>
      </c>
      <c r="S48" s="206">
        <v>0.59</v>
      </c>
      <c r="T48" s="206">
        <v>1.47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2.08</v>
      </c>
      <c r="AD48" s="206">
        <v>0</v>
      </c>
      <c r="AE48" s="206">
        <v>0</v>
      </c>
      <c r="AF48" s="206">
        <v>0</v>
      </c>
      <c r="AG48" s="206">
        <v>0</v>
      </c>
      <c r="AH48" s="206">
        <v>63.63</v>
      </c>
      <c r="AI48" s="206">
        <v>0</v>
      </c>
      <c r="AJ48" s="206">
        <v>0</v>
      </c>
      <c r="AK48" s="206">
        <v>5.36</v>
      </c>
      <c r="AL48" s="206">
        <v>0</v>
      </c>
      <c r="AM48" s="206">
        <v>0</v>
      </c>
      <c r="AN48" s="206">
        <v>0</v>
      </c>
      <c r="AO48" s="206">
        <v>46.72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0.22</v>
      </c>
      <c r="E49" s="206">
        <v>0</v>
      </c>
      <c r="F49" s="206">
        <v>0</v>
      </c>
      <c r="G49" s="206">
        <v>0.95</v>
      </c>
      <c r="H49" s="206">
        <v>0</v>
      </c>
      <c r="I49" s="206">
        <v>2.2400000000000002</v>
      </c>
      <c r="J49" s="206">
        <v>0.05</v>
      </c>
      <c r="K49" s="206">
        <v>1.31</v>
      </c>
      <c r="L49" s="206">
        <v>1.42</v>
      </c>
      <c r="M49" s="206">
        <v>0.04</v>
      </c>
      <c r="N49" s="206">
        <v>0.09</v>
      </c>
      <c r="O49" s="206">
        <v>0.11</v>
      </c>
      <c r="P49" s="206">
        <v>3.77</v>
      </c>
      <c r="Q49" s="206">
        <v>0.4</v>
      </c>
      <c r="R49" s="206">
        <v>0.56999999999999995</v>
      </c>
      <c r="S49" s="206">
        <v>0.59</v>
      </c>
      <c r="T49" s="206">
        <v>1.47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2.08</v>
      </c>
      <c r="AD49" s="206">
        <v>0</v>
      </c>
      <c r="AE49" s="206">
        <v>0</v>
      </c>
      <c r="AF49" s="206">
        <v>0</v>
      </c>
      <c r="AG49" s="206">
        <v>0</v>
      </c>
      <c r="AH49" s="206">
        <v>63.63</v>
      </c>
      <c r="AI49" s="206">
        <v>0</v>
      </c>
      <c r="AJ49" s="206">
        <v>0</v>
      </c>
      <c r="AK49" s="206">
        <v>5.2</v>
      </c>
      <c r="AL49" s="206">
        <v>0</v>
      </c>
      <c r="AM49" s="206">
        <v>0</v>
      </c>
      <c r="AN49" s="206">
        <v>0</v>
      </c>
      <c r="AO49" s="206">
        <v>46.72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0.22</v>
      </c>
      <c r="E50" s="206">
        <v>0</v>
      </c>
      <c r="F50" s="206">
        <v>0</v>
      </c>
      <c r="G50" s="206">
        <v>0.95</v>
      </c>
      <c r="H50" s="206">
        <v>0</v>
      </c>
      <c r="I50" s="206">
        <v>2.2400000000000002</v>
      </c>
      <c r="J50" s="206">
        <v>0.05</v>
      </c>
      <c r="K50" s="206">
        <v>1.31</v>
      </c>
      <c r="L50" s="206">
        <v>1.42</v>
      </c>
      <c r="M50" s="206">
        <v>0.04</v>
      </c>
      <c r="N50" s="206">
        <v>0.09</v>
      </c>
      <c r="O50" s="206">
        <v>0.11</v>
      </c>
      <c r="P50" s="206">
        <v>3.77</v>
      </c>
      <c r="Q50" s="206">
        <v>0.4</v>
      </c>
      <c r="R50" s="206">
        <v>0.56999999999999995</v>
      </c>
      <c r="S50" s="206">
        <v>0.59</v>
      </c>
      <c r="T50" s="206">
        <v>1.47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2.08</v>
      </c>
      <c r="AD50" s="206">
        <v>0</v>
      </c>
      <c r="AE50" s="206">
        <v>0</v>
      </c>
      <c r="AF50" s="206">
        <v>0</v>
      </c>
      <c r="AG50" s="206">
        <v>0</v>
      </c>
      <c r="AH50" s="206">
        <v>63.63</v>
      </c>
      <c r="AI50" s="206">
        <v>0</v>
      </c>
      <c r="AJ50" s="206">
        <v>0</v>
      </c>
      <c r="AK50" s="206">
        <v>5.36</v>
      </c>
      <c r="AL50" s="206">
        <v>0</v>
      </c>
      <c r="AM50" s="206">
        <v>0</v>
      </c>
      <c r="AN50" s="206">
        <v>0</v>
      </c>
      <c r="AO50" s="206">
        <v>46.72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0.22</v>
      </c>
      <c r="E51" s="206">
        <v>0</v>
      </c>
      <c r="F51" s="206">
        <v>0</v>
      </c>
      <c r="G51" s="206">
        <v>0.95</v>
      </c>
      <c r="H51" s="206">
        <v>0</v>
      </c>
      <c r="I51" s="206">
        <v>2.2400000000000002</v>
      </c>
      <c r="J51" s="206">
        <v>0.05</v>
      </c>
      <c r="K51" s="206">
        <v>1.31</v>
      </c>
      <c r="L51" s="206">
        <v>1.42</v>
      </c>
      <c r="M51" s="206">
        <v>0.04</v>
      </c>
      <c r="N51" s="206">
        <v>0.09</v>
      </c>
      <c r="O51" s="206">
        <v>0.11</v>
      </c>
      <c r="P51" s="206">
        <v>3.64</v>
      </c>
      <c r="Q51" s="206">
        <v>0.4</v>
      </c>
      <c r="R51" s="206">
        <v>0.56999999999999995</v>
      </c>
      <c r="S51" s="206">
        <v>0.59</v>
      </c>
      <c r="T51" s="206">
        <v>1.47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2.08</v>
      </c>
      <c r="AD51" s="206">
        <v>0</v>
      </c>
      <c r="AE51" s="206">
        <v>0</v>
      </c>
      <c r="AF51" s="206">
        <v>0</v>
      </c>
      <c r="AG51" s="206">
        <v>0</v>
      </c>
      <c r="AH51" s="206">
        <v>63.63</v>
      </c>
      <c r="AI51" s="206">
        <v>0</v>
      </c>
      <c r="AJ51" s="206">
        <v>0</v>
      </c>
      <c r="AK51" s="206">
        <v>5.36</v>
      </c>
      <c r="AL51" s="206">
        <v>0</v>
      </c>
      <c r="AM51" s="206">
        <v>0</v>
      </c>
      <c r="AN51" s="206">
        <v>0</v>
      </c>
      <c r="AO51" s="206">
        <v>45.26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0.22</v>
      </c>
      <c r="E52" s="206">
        <v>0</v>
      </c>
      <c r="F52" s="206">
        <v>0</v>
      </c>
      <c r="G52" s="206">
        <v>0.95</v>
      </c>
      <c r="H52" s="206">
        <v>0</v>
      </c>
      <c r="I52" s="206">
        <v>2.2400000000000002</v>
      </c>
      <c r="J52" s="206">
        <v>0.05</v>
      </c>
      <c r="K52" s="206">
        <v>1.31</v>
      </c>
      <c r="L52" s="206">
        <v>1.42</v>
      </c>
      <c r="M52" s="206">
        <v>0.04</v>
      </c>
      <c r="N52" s="206">
        <v>0.09</v>
      </c>
      <c r="O52" s="206">
        <v>0.11</v>
      </c>
      <c r="P52" s="206">
        <v>3.51</v>
      </c>
      <c r="Q52" s="206">
        <v>0.4</v>
      </c>
      <c r="R52" s="206">
        <v>0.56999999999999995</v>
      </c>
      <c r="S52" s="206">
        <v>0.59</v>
      </c>
      <c r="T52" s="206">
        <v>1.47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2.08</v>
      </c>
      <c r="AD52" s="206">
        <v>0</v>
      </c>
      <c r="AE52" s="206">
        <v>0</v>
      </c>
      <c r="AF52" s="206">
        <v>0</v>
      </c>
      <c r="AG52" s="206">
        <v>0</v>
      </c>
      <c r="AH52" s="206">
        <v>63.63</v>
      </c>
      <c r="AI52" s="206">
        <v>0</v>
      </c>
      <c r="AJ52" s="206">
        <v>0</v>
      </c>
      <c r="AK52" s="206">
        <v>5.36</v>
      </c>
      <c r="AL52" s="206">
        <v>0</v>
      </c>
      <c r="AM52" s="206">
        <v>0</v>
      </c>
      <c r="AN52" s="206">
        <v>0</v>
      </c>
      <c r="AO52" s="206">
        <v>45.26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0.22</v>
      </c>
      <c r="E53" s="206">
        <v>0</v>
      </c>
      <c r="F53" s="206">
        <v>0</v>
      </c>
      <c r="G53" s="206">
        <v>0.95</v>
      </c>
      <c r="H53" s="206">
        <v>0</v>
      </c>
      <c r="I53" s="206">
        <v>2.2400000000000002</v>
      </c>
      <c r="J53" s="206">
        <v>0.05</v>
      </c>
      <c r="K53" s="206">
        <v>1.31</v>
      </c>
      <c r="L53" s="206">
        <v>1.42</v>
      </c>
      <c r="M53" s="206">
        <v>0.04</v>
      </c>
      <c r="N53" s="206">
        <v>0.09</v>
      </c>
      <c r="O53" s="206">
        <v>0.11</v>
      </c>
      <c r="P53" s="206">
        <v>3.51</v>
      </c>
      <c r="Q53" s="206">
        <v>0.4</v>
      </c>
      <c r="R53" s="206">
        <v>0.56999999999999995</v>
      </c>
      <c r="S53" s="206">
        <v>0.59</v>
      </c>
      <c r="T53" s="206">
        <v>1.47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2.08</v>
      </c>
      <c r="AD53" s="206">
        <v>0</v>
      </c>
      <c r="AE53" s="206">
        <v>0</v>
      </c>
      <c r="AF53" s="206">
        <v>0</v>
      </c>
      <c r="AG53" s="206">
        <v>0</v>
      </c>
      <c r="AH53" s="206">
        <v>63.63</v>
      </c>
      <c r="AI53" s="206">
        <v>0</v>
      </c>
      <c r="AJ53" s="206">
        <v>0</v>
      </c>
      <c r="AK53" s="206">
        <v>5.36</v>
      </c>
      <c r="AL53" s="206">
        <v>0</v>
      </c>
      <c r="AM53" s="206">
        <v>0</v>
      </c>
      <c r="AN53" s="206">
        <v>0</v>
      </c>
      <c r="AO53" s="206">
        <v>45.26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0.22</v>
      </c>
      <c r="E54" s="206">
        <v>0</v>
      </c>
      <c r="F54" s="206">
        <v>0</v>
      </c>
      <c r="G54" s="206">
        <v>0.95</v>
      </c>
      <c r="H54" s="206">
        <v>0</v>
      </c>
      <c r="I54" s="206">
        <v>2.2400000000000002</v>
      </c>
      <c r="J54" s="206">
        <v>0.05</v>
      </c>
      <c r="K54" s="206">
        <v>1.31</v>
      </c>
      <c r="L54" s="206">
        <v>1.42</v>
      </c>
      <c r="M54" s="206">
        <v>0.04</v>
      </c>
      <c r="N54" s="206">
        <v>0.09</v>
      </c>
      <c r="O54" s="206">
        <v>0.11</v>
      </c>
      <c r="P54" s="206">
        <v>3.51</v>
      </c>
      <c r="Q54" s="206">
        <v>0.4</v>
      </c>
      <c r="R54" s="206">
        <v>0.56999999999999995</v>
      </c>
      <c r="S54" s="206">
        <v>0.59</v>
      </c>
      <c r="T54" s="206">
        <v>1.47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2.08</v>
      </c>
      <c r="AD54" s="206">
        <v>0</v>
      </c>
      <c r="AE54" s="206">
        <v>0</v>
      </c>
      <c r="AF54" s="206">
        <v>0</v>
      </c>
      <c r="AG54" s="206">
        <v>0</v>
      </c>
      <c r="AH54" s="206">
        <v>63.63</v>
      </c>
      <c r="AI54" s="206">
        <v>0</v>
      </c>
      <c r="AJ54" s="206">
        <v>0</v>
      </c>
      <c r="AK54" s="206">
        <v>5.23</v>
      </c>
      <c r="AL54" s="206">
        <v>0</v>
      </c>
      <c r="AM54" s="206">
        <v>0</v>
      </c>
      <c r="AN54" s="206">
        <v>0</v>
      </c>
      <c r="AO54" s="206">
        <v>45.26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0.22</v>
      </c>
      <c r="E55" s="206">
        <v>0</v>
      </c>
      <c r="F55" s="206">
        <v>0</v>
      </c>
      <c r="G55" s="206">
        <v>0.95</v>
      </c>
      <c r="H55" s="206">
        <v>0</v>
      </c>
      <c r="I55" s="206">
        <v>2.2400000000000002</v>
      </c>
      <c r="J55" s="206">
        <v>0.05</v>
      </c>
      <c r="K55" s="206">
        <v>1.31</v>
      </c>
      <c r="L55" s="206">
        <v>1.42</v>
      </c>
      <c r="M55" s="206">
        <v>0.04</v>
      </c>
      <c r="N55" s="206">
        <v>0.09</v>
      </c>
      <c r="O55" s="206">
        <v>0.11</v>
      </c>
      <c r="P55" s="206">
        <v>3.51</v>
      </c>
      <c r="Q55" s="206">
        <v>0.4</v>
      </c>
      <c r="R55" s="206">
        <v>0.56999999999999995</v>
      </c>
      <c r="S55" s="206">
        <v>0.59</v>
      </c>
      <c r="T55" s="206">
        <v>1.47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2.08</v>
      </c>
      <c r="AD55" s="206">
        <v>0</v>
      </c>
      <c r="AE55" s="206">
        <v>0</v>
      </c>
      <c r="AF55" s="206">
        <v>0</v>
      </c>
      <c r="AG55" s="206">
        <v>0</v>
      </c>
      <c r="AH55" s="206">
        <v>63.63</v>
      </c>
      <c r="AI55" s="206">
        <v>0</v>
      </c>
      <c r="AJ55" s="206">
        <v>0</v>
      </c>
      <c r="AK55" s="206">
        <v>5.0599999999999996</v>
      </c>
      <c r="AL55" s="206">
        <v>0</v>
      </c>
      <c r="AM55" s="206">
        <v>0</v>
      </c>
      <c r="AN55" s="206">
        <v>0</v>
      </c>
      <c r="AO55" s="206">
        <v>45.26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0.22</v>
      </c>
      <c r="E56" s="206">
        <v>0</v>
      </c>
      <c r="F56" s="206">
        <v>0</v>
      </c>
      <c r="G56" s="206">
        <v>0.95</v>
      </c>
      <c r="H56" s="206">
        <v>0</v>
      </c>
      <c r="I56" s="206">
        <v>2.2400000000000002</v>
      </c>
      <c r="J56" s="206">
        <v>0.05</v>
      </c>
      <c r="K56" s="206">
        <v>1.31</v>
      </c>
      <c r="L56" s="206">
        <v>1.42</v>
      </c>
      <c r="M56" s="206">
        <v>0.04</v>
      </c>
      <c r="N56" s="206">
        <v>0.09</v>
      </c>
      <c r="O56" s="206">
        <v>0.11</v>
      </c>
      <c r="P56" s="206">
        <v>3.51</v>
      </c>
      <c r="Q56" s="206">
        <v>0.4</v>
      </c>
      <c r="R56" s="206">
        <v>0.56999999999999995</v>
      </c>
      <c r="S56" s="206">
        <v>0.59</v>
      </c>
      <c r="T56" s="206">
        <v>1.47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2.08</v>
      </c>
      <c r="AD56" s="206">
        <v>0</v>
      </c>
      <c r="AE56" s="206">
        <v>0</v>
      </c>
      <c r="AF56" s="206">
        <v>0</v>
      </c>
      <c r="AG56" s="206">
        <v>0</v>
      </c>
      <c r="AH56" s="206">
        <v>63.63</v>
      </c>
      <c r="AI56" s="206">
        <v>0</v>
      </c>
      <c r="AJ56" s="206">
        <v>0</v>
      </c>
      <c r="AK56" s="206">
        <v>5.36</v>
      </c>
      <c r="AL56" s="206">
        <v>0</v>
      </c>
      <c r="AM56" s="206">
        <v>0</v>
      </c>
      <c r="AN56" s="206">
        <v>0</v>
      </c>
      <c r="AO56" s="206">
        <v>45.26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0.22</v>
      </c>
      <c r="E57" s="206">
        <v>0</v>
      </c>
      <c r="F57" s="206">
        <v>0</v>
      </c>
      <c r="G57" s="206">
        <v>0.95</v>
      </c>
      <c r="H57" s="206">
        <v>0</v>
      </c>
      <c r="I57" s="206">
        <v>2.2400000000000002</v>
      </c>
      <c r="J57" s="206">
        <v>0.05</v>
      </c>
      <c r="K57" s="206">
        <v>1.31</v>
      </c>
      <c r="L57" s="206">
        <v>1.42</v>
      </c>
      <c r="M57" s="206">
        <v>0.04</v>
      </c>
      <c r="N57" s="206">
        <v>0.09</v>
      </c>
      <c r="O57" s="206">
        <v>0.11</v>
      </c>
      <c r="P57" s="206">
        <v>3.51</v>
      </c>
      <c r="Q57" s="206">
        <v>0.4</v>
      </c>
      <c r="R57" s="206">
        <v>0.56999999999999995</v>
      </c>
      <c r="S57" s="206">
        <v>0.59</v>
      </c>
      <c r="T57" s="206">
        <v>1.47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2.08</v>
      </c>
      <c r="AD57" s="206">
        <v>0</v>
      </c>
      <c r="AE57" s="206">
        <v>0</v>
      </c>
      <c r="AF57" s="206">
        <v>0</v>
      </c>
      <c r="AG57" s="206">
        <v>0</v>
      </c>
      <c r="AH57" s="206">
        <v>63.63</v>
      </c>
      <c r="AI57" s="206">
        <v>0</v>
      </c>
      <c r="AJ57" s="206">
        <v>0</v>
      </c>
      <c r="AK57" s="206">
        <v>5.23</v>
      </c>
      <c r="AL57" s="206">
        <v>0</v>
      </c>
      <c r="AM57" s="206">
        <v>0</v>
      </c>
      <c r="AN57" s="206">
        <v>0</v>
      </c>
      <c r="AO57" s="206">
        <v>45.26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0.22</v>
      </c>
      <c r="E58" s="206">
        <v>0</v>
      </c>
      <c r="F58" s="206">
        <v>0</v>
      </c>
      <c r="G58" s="206">
        <v>0.95</v>
      </c>
      <c r="H58" s="206">
        <v>0</v>
      </c>
      <c r="I58" s="206">
        <v>2.2400000000000002</v>
      </c>
      <c r="J58" s="206">
        <v>0.05</v>
      </c>
      <c r="K58" s="206">
        <v>1.31</v>
      </c>
      <c r="L58" s="206">
        <v>1.42</v>
      </c>
      <c r="M58" s="206">
        <v>0.04</v>
      </c>
      <c r="N58" s="206">
        <v>0.09</v>
      </c>
      <c r="O58" s="206">
        <v>0.11</v>
      </c>
      <c r="P58" s="206">
        <v>3.51</v>
      </c>
      <c r="Q58" s="206">
        <v>0.4</v>
      </c>
      <c r="R58" s="206">
        <v>0.56999999999999995</v>
      </c>
      <c r="S58" s="206">
        <v>0.59</v>
      </c>
      <c r="T58" s="206">
        <v>1.47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2.08</v>
      </c>
      <c r="AD58" s="206">
        <v>0</v>
      </c>
      <c r="AE58" s="206">
        <v>0</v>
      </c>
      <c r="AF58" s="206">
        <v>0</v>
      </c>
      <c r="AG58" s="206">
        <v>0</v>
      </c>
      <c r="AH58" s="206">
        <v>63.63</v>
      </c>
      <c r="AI58" s="206">
        <v>0</v>
      </c>
      <c r="AJ58" s="206">
        <v>0</v>
      </c>
      <c r="AK58" s="206">
        <v>5.36</v>
      </c>
      <c r="AL58" s="206">
        <v>0</v>
      </c>
      <c r="AM58" s="206">
        <v>0</v>
      </c>
      <c r="AN58" s="206">
        <v>0</v>
      </c>
      <c r="AO58" s="206">
        <v>45.26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0.22</v>
      </c>
      <c r="E59" s="206">
        <v>0</v>
      </c>
      <c r="F59" s="206">
        <v>0</v>
      </c>
      <c r="G59" s="206">
        <v>0.95</v>
      </c>
      <c r="H59" s="206">
        <v>0</v>
      </c>
      <c r="I59" s="206">
        <v>2.2400000000000002</v>
      </c>
      <c r="J59" s="206">
        <v>0.05</v>
      </c>
      <c r="K59" s="206">
        <v>1.31</v>
      </c>
      <c r="L59" s="206">
        <v>1.42</v>
      </c>
      <c r="M59" s="206">
        <v>0.04</v>
      </c>
      <c r="N59" s="206">
        <v>0.09</v>
      </c>
      <c r="O59" s="206">
        <v>0.11</v>
      </c>
      <c r="P59" s="206">
        <v>3.51</v>
      </c>
      <c r="Q59" s="206">
        <v>0.4</v>
      </c>
      <c r="R59" s="206">
        <v>0.56999999999999995</v>
      </c>
      <c r="S59" s="206">
        <v>0.59</v>
      </c>
      <c r="T59" s="206">
        <v>1.47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2.08</v>
      </c>
      <c r="AD59" s="206">
        <v>0</v>
      </c>
      <c r="AE59" s="206">
        <v>0</v>
      </c>
      <c r="AF59" s="206">
        <v>0</v>
      </c>
      <c r="AG59" s="206">
        <v>0</v>
      </c>
      <c r="AH59" s="206">
        <v>63.63</v>
      </c>
      <c r="AI59" s="206">
        <v>0</v>
      </c>
      <c r="AJ59" s="206">
        <v>0</v>
      </c>
      <c r="AK59" s="206">
        <v>4.63</v>
      </c>
      <c r="AL59" s="206">
        <v>0</v>
      </c>
      <c r="AM59" s="206">
        <v>0</v>
      </c>
      <c r="AN59" s="206">
        <v>0</v>
      </c>
      <c r="AO59" s="206">
        <v>45.26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0.22</v>
      </c>
      <c r="E60" s="206">
        <v>0</v>
      </c>
      <c r="F60" s="206">
        <v>0</v>
      </c>
      <c r="G60" s="206">
        <v>0.95</v>
      </c>
      <c r="H60" s="206">
        <v>0</v>
      </c>
      <c r="I60" s="206">
        <v>2.2400000000000002</v>
      </c>
      <c r="J60" s="206">
        <v>0.05</v>
      </c>
      <c r="K60" s="206">
        <v>1.31</v>
      </c>
      <c r="L60" s="206">
        <v>1.42</v>
      </c>
      <c r="M60" s="206">
        <v>0.04</v>
      </c>
      <c r="N60" s="206">
        <v>0.09</v>
      </c>
      <c r="O60" s="206">
        <v>0.11</v>
      </c>
      <c r="P60" s="206">
        <v>3.51</v>
      </c>
      <c r="Q60" s="206">
        <v>0.4</v>
      </c>
      <c r="R60" s="206">
        <v>0.56999999999999995</v>
      </c>
      <c r="S60" s="206">
        <v>0.59</v>
      </c>
      <c r="T60" s="206">
        <v>1.47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2.08</v>
      </c>
      <c r="AD60" s="206">
        <v>0</v>
      </c>
      <c r="AE60" s="206">
        <v>0</v>
      </c>
      <c r="AF60" s="206">
        <v>0</v>
      </c>
      <c r="AG60" s="206">
        <v>0</v>
      </c>
      <c r="AH60" s="206">
        <v>63.63</v>
      </c>
      <c r="AI60" s="206">
        <v>0</v>
      </c>
      <c r="AJ60" s="206">
        <v>0</v>
      </c>
      <c r="AK60" s="206">
        <v>4.63</v>
      </c>
      <c r="AL60" s="206">
        <v>0</v>
      </c>
      <c r="AM60" s="206">
        <v>0</v>
      </c>
      <c r="AN60" s="206">
        <v>0</v>
      </c>
      <c r="AO60" s="206">
        <v>45.26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0.22</v>
      </c>
      <c r="E61" s="206">
        <v>0</v>
      </c>
      <c r="F61" s="206">
        <v>0</v>
      </c>
      <c r="G61" s="206">
        <v>0.95</v>
      </c>
      <c r="H61" s="206">
        <v>0</v>
      </c>
      <c r="I61" s="206">
        <v>2.2400000000000002</v>
      </c>
      <c r="J61" s="206">
        <v>0.05</v>
      </c>
      <c r="K61" s="206">
        <v>1.31</v>
      </c>
      <c r="L61" s="206">
        <v>1.42</v>
      </c>
      <c r="M61" s="206">
        <v>0.04</v>
      </c>
      <c r="N61" s="206">
        <v>0.09</v>
      </c>
      <c r="O61" s="206">
        <v>0.11</v>
      </c>
      <c r="P61" s="206">
        <v>3.54</v>
      </c>
      <c r="Q61" s="206">
        <v>0.4</v>
      </c>
      <c r="R61" s="206">
        <v>0.56999999999999995</v>
      </c>
      <c r="S61" s="206">
        <v>0.59</v>
      </c>
      <c r="T61" s="206">
        <v>1.47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2.08</v>
      </c>
      <c r="AD61" s="206">
        <v>0</v>
      </c>
      <c r="AE61" s="206">
        <v>0</v>
      </c>
      <c r="AF61" s="206">
        <v>0</v>
      </c>
      <c r="AG61" s="206">
        <v>0</v>
      </c>
      <c r="AH61" s="206">
        <v>63.63</v>
      </c>
      <c r="AI61" s="206">
        <v>0</v>
      </c>
      <c r="AJ61" s="206">
        <v>0</v>
      </c>
      <c r="AK61" s="206">
        <v>4.8499999999999996</v>
      </c>
      <c r="AL61" s="206">
        <v>0</v>
      </c>
      <c r="AM61" s="206">
        <v>0</v>
      </c>
      <c r="AN61" s="206">
        <v>0</v>
      </c>
      <c r="AO61" s="206">
        <v>45.26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0.22</v>
      </c>
      <c r="E62" s="206">
        <v>0</v>
      </c>
      <c r="F62" s="206">
        <v>0</v>
      </c>
      <c r="G62" s="206">
        <v>0.95</v>
      </c>
      <c r="H62" s="206">
        <v>0</v>
      </c>
      <c r="I62" s="206">
        <v>2.2400000000000002</v>
      </c>
      <c r="J62" s="206">
        <v>0.05</v>
      </c>
      <c r="K62" s="206">
        <v>1.31</v>
      </c>
      <c r="L62" s="206">
        <v>1.42</v>
      </c>
      <c r="M62" s="206">
        <v>0.04</v>
      </c>
      <c r="N62" s="206">
        <v>0.09</v>
      </c>
      <c r="O62" s="206">
        <v>0.11</v>
      </c>
      <c r="P62" s="206">
        <v>3.54</v>
      </c>
      <c r="Q62" s="206">
        <v>0.4</v>
      </c>
      <c r="R62" s="206">
        <v>0.56999999999999995</v>
      </c>
      <c r="S62" s="206">
        <v>0.59</v>
      </c>
      <c r="T62" s="206">
        <v>1.47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2.08</v>
      </c>
      <c r="AD62" s="206">
        <v>0</v>
      </c>
      <c r="AE62" s="206">
        <v>0</v>
      </c>
      <c r="AF62" s="206">
        <v>0</v>
      </c>
      <c r="AG62" s="206">
        <v>0</v>
      </c>
      <c r="AH62" s="206">
        <v>63.63</v>
      </c>
      <c r="AI62" s="206">
        <v>0</v>
      </c>
      <c r="AJ62" s="206">
        <v>0</v>
      </c>
      <c r="AK62" s="206">
        <v>5.36</v>
      </c>
      <c r="AL62" s="206">
        <v>0</v>
      </c>
      <c r="AM62" s="206">
        <v>0</v>
      </c>
      <c r="AN62" s="206">
        <v>0</v>
      </c>
      <c r="AO62" s="206">
        <v>45.26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0.22</v>
      </c>
      <c r="E63" s="206">
        <v>0</v>
      </c>
      <c r="F63" s="206">
        <v>0</v>
      </c>
      <c r="G63" s="206">
        <v>0.95</v>
      </c>
      <c r="H63" s="206">
        <v>0</v>
      </c>
      <c r="I63" s="206">
        <v>2.2400000000000002</v>
      </c>
      <c r="J63" s="206">
        <v>0.05</v>
      </c>
      <c r="K63" s="206">
        <v>1.31</v>
      </c>
      <c r="L63" s="206">
        <v>1.42</v>
      </c>
      <c r="M63" s="206">
        <v>0.04</v>
      </c>
      <c r="N63" s="206">
        <v>0.09</v>
      </c>
      <c r="O63" s="206">
        <v>0.11</v>
      </c>
      <c r="P63" s="206">
        <v>3.64</v>
      </c>
      <c r="Q63" s="206">
        <v>0.4</v>
      </c>
      <c r="R63" s="206">
        <v>0.56999999999999995</v>
      </c>
      <c r="S63" s="206">
        <v>0.59</v>
      </c>
      <c r="T63" s="206">
        <v>1.47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2.08</v>
      </c>
      <c r="AD63" s="206">
        <v>0</v>
      </c>
      <c r="AE63" s="206">
        <v>0</v>
      </c>
      <c r="AF63" s="206">
        <v>0</v>
      </c>
      <c r="AG63" s="206">
        <v>0</v>
      </c>
      <c r="AH63" s="206">
        <v>63.63</v>
      </c>
      <c r="AI63" s="206">
        <v>0</v>
      </c>
      <c r="AJ63" s="206">
        <v>0</v>
      </c>
      <c r="AK63" s="206">
        <v>5.36</v>
      </c>
      <c r="AL63" s="206">
        <v>0</v>
      </c>
      <c r="AM63" s="206">
        <v>0</v>
      </c>
      <c r="AN63" s="206">
        <v>0</v>
      </c>
      <c r="AO63" s="206">
        <v>45.26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0.22</v>
      </c>
      <c r="E64" s="206">
        <v>0</v>
      </c>
      <c r="F64" s="206">
        <v>0</v>
      </c>
      <c r="G64" s="206">
        <v>0.95</v>
      </c>
      <c r="H64" s="206">
        <v>0</v>
      </c>
      <c r="I64" s="206">
        <v>2.2400000000000002</v>
      </c>
      <c r="J64" s="206">
        <v>0.05</v>
      </c>
      <c r="K64" s="206">
        <v>1.31</v>
      </c>
      <c r="L64" s="206">
        <v>1.42</v>
      </c>
      <c r="M64" s="206">
        <v>0.04</v>
      </c>
      <c r="N64" s="206">
        <v>0.09</v>
      </c>
      <c r="O64" s="206">
        <v>0.11</v>
      </c>
      <c r="P64" s="206">
        <v>3.77</v>
      </c>
      <c r="Q64" s="206">
        <v>0.4</v>
      </c>
      <c r="R64" s="206">
        <v>0.56999999999999995</v>
      </c>
      <c r="S64" s="206">
        <v>0.59</v>
      </c>
      <c r="T64" s="206">
        <v>1.47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2.08</v>
      </c>
      <c r="AD64" s="206">
        <v>0</v>
      </c>
      <c r="AE64" s="206">
        <v>0</v>
      </c>
      <c r="AF64" s="206">
        <v>0</v>
      </c>
      <c r="AG64" s="206">
        <v>0</v>
      </c>
      <c r="AH64" s="206">
        <v>63.63</v>
      </c>
      <c r="AI64" s="206">
        <v>0</v>
      </c>
      <c r="AJ64" s="206">
        <v>0</v>
      </c>
      <c r="AK64" s="206">
        <v>5.36</v>
      </c>
      <c r="AL64" s="206">
        <v>0</v>
      </c>
      <c r="AM64" s="206">
        <v>0</v>
      </c>
      <c r="AN64" s="206">
        <v>0</v>
      </c>
      <c r="AO64" s="206">
        <v>45.26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0.22</v>
      </c>
      <c r="E65" s="206">
        <v>0</v>
      </c>
      <c r="F65" s="206">
        <v>0</v>
      </c>
      <c r="G65" s="206">
        <v>0.95</v>
      </c>
      <c r="H65" s="206">
        <v>0</v>
      </c>
      <c r="I65" s="206">
        <v>2.2400000000000002</v>
      </c>
      <c r="J65" s="206">
        <v>0.05</v>
      </c>
      <c r="K65" s="206">
        <v>1.31</v>
      </c>
      <c r="L65" s="206">
        <v>1.42</v>
      </c>
      <c r="M65" s="206">
        <v>0.04</v>
      </c>
      <c r="N65" s="206">
        <v>0.09</v>
      </c>
      <c r="O65" s="206">
        <v>0.11</v>
      </c>
      <c r="P65" s="206">
        <v>3.77</v>
      </c>
      <c r="Q65" s="206">
        <v>0.4</v>
      </c>
      <c r="R65" s="206">
        <v>0.56999999999999995</v>
      </c>
      <c r="S65" s="206">
        <v>0.59</v>
      </c>
      <c r="T65" s="206">
        <v>1.47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2.08</v>
      </c>
      <c r="AD65" s="206">
        <v>0</v>
      </c>
      <c r="AE65" s="206">
        <v>0</v>
      </c>
      <c r="AF65" s="206">
        <v>0</v>
      </c>
      <c r="AG65" s="206">
        <v>0</v>
      </c>
      <c r="AH65" s="206">
        <v>63.63</v>
      </c>
      <c r="AI65" s="206">
        <v>0</v>
      </c>
      <c r="AJ65" s="206">
        <v>0</v>
      </c>
      <c r="AK65" s="206">
        <v>5.36</v>
      </c>
      <c r="AL65" s="206">
        <v>0</v>
      </c>
      <c r="AM65" s="206">
        <v>0</v>
      </c>
      <c r="AN65" s="206">
        <v>0</v>
      </c>
      <c r="AO65" s="206">
        <v>45.26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0.22</v>
      </c>
      <c r="E66" s="206">
        <v>0</v>
      </c>
      <c r="F66" s="206">
        <v>0</v>
      </c>
      <c r="G66" s="206">
        <v>0.95</v>
      </c>
      <c r="H66" s="206">
        <v>0</v>
      </c>
      <c r="I66" s="206">
        <v>2.2400000000000002</v>
      </c>
      <c r="J66" s="206">
        <v>0.05</v>
      </c>
      <c r="K66" s="206">
        <v>1.31</v>
      </c>
      <c r="L66" s="206">
        <v>1.42</v>
      </c>
      <c r="M66" s="206">
        <v>0.04</v>
      </c>
      <c r="N66" s="206">
        <v>0.09</v>
      </c>
      <c r="O66" s="206">
        <v>0.11</v>
      </c>
      <c r="P66" s="206">
        <v>3.77</v>
      </c>
      <c r="Q66" s="206">
        <v>0.4</v>
      </c>
      <c r="R66" s="206">
        <v>0.56999999999999995</v>
      </c>
      <c r="S66" s="206">
        <v>0.59</v>
      </c>
      <c r="T66" s="206">
        <v>1.47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2.08</v>
      </c>
      <c r="AD66" s="206">
        <v>0</v>
      </c>
      <c r="AE66" s="206">
        <v>0</v>
      </c>
      <c r="AF66" s="206">
        <v>0</v>
      </c>
      <c r="AG66" s="206">
        <v>0</v>
      </c>
      <c r="AH66" s="206">
        <v>63.63</v>
      </c>
      <c r="AI66" s="206">
        <v>0</v>
      </c>
      <c r="AJ66" s="206">
        <v>0</v>
      </c>
      <c r="AK66" s="206">
        <v>5.36</v>
      </c>
      <c r="AL66" s="206">
        <v>0</v>
      </c>
      <c r="AM66" s="206">
        <v>0</v>
      </c>
      <c r="AN66" s="206">
        <v>0</v>
      </c>
      <c r="AO66" s="206">
        <v>45.26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0.22</v>
      </c>
      <c r="E67" s="206">
        <v>0</v>
      </c>
      <c r="F67" s="206">
        <v>0</v>
      </c>
      <c r="G67" s="206">
        <v>0.95</v>
      </c>
      <c r="H67" s="206">
        <v>0</v>
      </c>
      <c r="I67" s="206">
        <v>2.2400000000000002</v>
      </c>
      <c r="J67" s="206">
        <v>0.05</v>
      </c>
      <c r="K67" s="206">
        <v>1.31</v>
      </c>
      <c r="L67" s="206">
        <v>1.42</v>
      </c>
      <c r="M67" s="206">
        <v>0.04</v>
      </c>
      <c r="N67" s="206">
        <v>0.09</v>
      </c>
      <c r="O67" s="206">
        <v>0.11</v>
      </c>
      <c r="P67" s="206">
        <v>4.03</v>
      </c>
      <c r="Q67" s="206">
        <v>0.4</v>
      </c>
      <c r="R67" s="206">
        <v>0.56999999999999995</v>
      </c>
      <c r="S67" s="206">
        <v>0.59</v>
      </c>
      <c r="T67" s="206">
        <v>1.47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2.08</v>
      </c>
      <c r="AD67" s="206">
        <v>0</v>
      </c>
      <c r="AE67" s="206">
        <v>0</v>
      </c>
      <c r="AF67" s="206">
        <v>0</v>
      </c>
      <c r="AG67" s="206">
        <v>0</v>
      </c>
      <c r="AH67" s="206">
        <v>63.63</v>
      </c>
      <c r="AI67" s="206">
        <v>0</v>
      </c>
      <c r="AJ67" s="206">
        <v>0</v>
      </c>
      <c r="AK67" s="206">
        <v>5.36</v>
      </c>
      <c r="AL67" s="206">
        <v>0</v>
      </c>
      <c r="AM67" s="206">
        <v>0</v>
      </c>
      <c r="AN67" s="206">
        <v>0</v>
      </c>
      <c r="AO67" s="206">
        <v>45.26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0.22</v>
      </c>
      <c r="E68" s="206">
        <v>0</v>
      </c>
      <c r="F68" s="206">
        <v>0</v>
      </c>
      <c r="G68" s="206">
        <v>0.95</v>
      </c>
      <c r="H68" s="206">
        <v>0</v>
      </c>
      <c r="I68" s="206">
        <v>2.2400000000000002</v>
      </c>
      <c r="J68" s="206">
        <v>0.05</v>
      </c>
      <c r="K68" s="206">
        <v>1.31</v>
      </c>
      <c r="L68" s="206">
        <v>1.42</v>
      </c>
      <c r="M68" s="206">
        <v>0.04</v>
      </c>
      <c r="N68" s="206">
        <v>0.09</v>
      </c>
      <c r="O68" s="206">
        <v>0.11</v>
      </c>
      <c r="P68" s="206">
        <v>4.16</v>
      </c>
      <c r="Q68" s="206">
        <v>0.4</v>
      </c>
      <c r="R68" s="206">
        <v>0.56999999999999995</v>
      </c>
      <c r="S68" s="206">
        <v>0.59</v>
      </c>
      <c r="T68" s="206">
        <v>1.47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2.08</v>
      </c>
      <c r="AD68" s="206">
        <v>0</v>
      </c>
      <c r="AE68" s="206">
        <v>0</v>
      </c>
      <c r="AF68" s="206">
        <v>0</v>
      </c>
      <c r="AG68" s="206">
        <v>0</v>
      </c>
      <c r="AH68" s="206">
        <v>63.63</v>
      </c>
      <c r="AI68" s="206">
        <v>0</v>
      </c>
      <c r="AJ68" s="206">
        <v>0</v>
      </c>
      <c r="AK68" s="206">
        <v>5.36</v>
      </c>
      <c r="AL68" s="206">
        <v>0</v>
      </c>
      <c r="AM68" s="206">
        <v>0</v>
      </c>
      <c r="AN68" s="206">
        <v>0</v>
      </c>
      <c r="AO68" s="206">
        <v>45.26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0.22</v>
      </c>
      <c r="E69" s="206">
        <v>0</v>
      </c>
      <c r="F69" s="206">
        <v>0</v>
      </c>
      <c r="G69" s="206">
        <v>0.95</v>
      </c>
      <c r="H69" s="206">
        <v>0</v>
      </c>
      <c r="I69" s="206">
        <v>2.2400000000000002</v>
      </c>
      <c r="J69" s="206">
        <v>0.05</v>
      </c>
      <c r="K69" s="206">
        <v>1.31</v>
      </c>
      <c r="L69" s="206">
        <v>1.42</v>
      </c>
      <c r="M69" s="206">
        <v>0.04</v>
      </c>
      <c r="N69" s="206">
        <v>0.09</v>
      </c>
      <c r="O69" s="206">
        <v>0.11</v>
      </c>
      <c r="P69" s="206">
        <v>4.26</v>
      </c>
      <c r="Q69" s="206">
        <v>0.4</v>
      </c>
      <c r="R69" s="206">
        <v>0.56999999999999995</v>
      </c>
      <c r="S69" s="206">
        <v>0.59</v>
      </c>
      <c r="T69" s="206">
        <v>1.47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2.08</v>
      </c>
      <c r="AD69" s="206">
        <v>0</v>
      </c>
      <c r="AE69" s="206">
        <v>0</v>
      </c>
      <c r="AF69" s="206">
        <v>0</v>
      </c>
      <c r="AG69" s="206">
        <v>0</v>
      </c>
      <c r="AH69" s="206">
        <v>63.63</v>
      </c>
      <c r="AI69" s="206">
        <v>0</v>
      </c>
      <c r="AJ69" s="206">
        <v>0</v>
      </c>
      <c r="AK69" s="206">
        <v>5.36</v>
      </c>
      <c r="AL69" s="206">
        <v>0</v>
      </c>
      <c r="AM69" s="206">
        <v>0</v>
      </c>
      <c r="AN69" s="206">
        <v>0</v>
      </c>
      <c r="AO69" s="206">
        <v>45.26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0.22</v>
      </c>
      <c r="E70" s="206">
        <v>0</v>
      </c>
      <c r="F70" s="206">
        <v>0</v>
      </c>
      <c r="G70" s="206">
        <v>0.95</v>
      </c>
      <c r="H70" s="206">
        <v>0</v>
      </c>
      <c r="I70" s="206">
        <v>2.2400000000000002</v>
      </c>
      <c r="J70" s="206">
        <v>0.05</v>
      </c>
      <c r="K70" s="206">
        <v>1.31</v>
      </c>
      <c r="L70" s="206">
        <v>1.42</v>
      </c>
      <c r="M70" s="206">
        <v>0.04</v>
      </c>
      <c r="N70" s="206">
        <v>0.09</v>
      </c>
      <c r="O70" s="206">
        <v>0.11</v>
      </c>
      <c r="P70" s="206">
        <v>4.29</v>
      </c>
      <c r="Q70" s="206">
        <v>0.4</v>
      </c>
      <c r="R70" s="206">
        <v>0.56999999999999995</v>
      </c>
      <c r="S70" s="206">
        <v>0.59</v>
      </c>
      <c r="T70" s="206">
        <v>1.47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2.08</v>
      </c>
      <c r="AD70" s="206">
        <v>0</v>
      </c>
      <c r="AE70" s="206">
        <v>0</v>
      </c>
      <c r="AF70" s="206">
        <v>0</v>
      </c>
      <c r="AG70" s="206">
        <v>0</v>
      </c>
      <c r="AH70" s="206">
        <v>63.63</v>
      </c>
      <c r="AI70" s="206">
        <v>0</v>
      </c>
      <c r="AJ70" s="206">
        <v>0</v>
      </c>
      <c r="AK70" s="206">
        <v>5.36</v>
      </c>
      <c r="AL70" s="206">
        <v>0</v>
      </c>
      <c r="AM70" s="206">
        <v>0</v>
      </c>
      <c r="AN70" s="206">
        <v>0</v>
      </c>
      <c r="AO70" s="206">
        <v>45.26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0.22</v>
      </c>
      <c r="E71" s="206">
        <v>0</v>
      </c>
      <c r="F71" s="206">
        <v>0</v>
      </c>
      <c r="G71" s="206">
        <v>0.95</v>
      </c>
      <c r="H71" s="206">
        <v>0</v>
      </c>
      <c r="I71" s="206">
        <v>2.2400000000000002</v>
      </c>
      <c r="J71" s="206">
        <v>0.05</v>
      </c>
      <c r="K71" s="206">
        <v>1.31</v>
      </c>
      <c r="L71" s="206">
        <v>1.42</v>
      </c>
      <c r="M71" s="206">
        <v>0.04</v>
      </c>
      <c r="N71" s="206">
        <v>0.09</v>
      </c>
      <c r="O71" s="206">
        <v>0.11</v>
      </c>
      <c r="P71" s="206">
        <v>4.29</v>
      </c>
      <c r="Q71" s="206">
        <v>0.4</v>
      </c>
      <c r="R71" s="206">
        <v>0.56999999999999995</v>
      </c>
      <c r="S71" s="206">
        <v>0.59</v>
      </c>
      <c r="T71" s="206">
        <v>1.47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2.08</v>
      </c>
      <c r="AD71" s="206">
        <v>0</v>
      </c>
      <c r="AE71" s="206">
        <v>0</v>
      </c>
      <c r="AF71" s="206">
        <v>0</v>
      </c>
      <c r="AG71" s="206">
        <v>0</v>
      </c>
      <c r="AH71" s="206">
        <v>63.63</v>
      </c>
      <c r="AI71" s="206">
        <v>0</v>
      </c>
      <c r="AJ71" s="206">
        <v>0</v>
      </c>
      <c r="AK71" s="206">
        <v>5.36</v>
      </c>
      <c r="AL71" s="206">
        <v>0</v>
      </c>
      <c r="AM71" s="206">
        <v>0</v>
      </c>
      <c r="AN71" s="206">
        <v>0</v>
      </c>
      <c r="AO71" s="206">
        <v>45.26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0.22</v>
      </c>
      <c r="E72" s="206">
        <v>0</v>
      </c>
      <c r="F72" s="206">
        <v>0</v>
      </c>
      <c r="G72" s="206">
        <v>0.95</v>
      </c>
      <c r="H72" s="206">
        <v>0</v>
      </c>
      <c r="I72" s="206">
        <v>2.2400000000000002</v>
      </c>
      <c r="J72" s="206">
        <v>0.05</v>
      </c>
      <c r="K72" s="206">
        <v>1.31</v>
      </c>
      <c r="L72" s="206">
        <v>1.42</v>
      </c>
      <c r="M72" s="206">
        <v>0.04</v>
      </c>
      <c r="N72" s="206">
        <v>0.09</v>
      </c>
      <c r="O72" s="206">
        <v>0.11</v>
      </c>
      <c r="P72" s="206">
        <v>4.29</v>
      </c>
      <c r="Q72" s="206">
        <v>0.4</v>
      </c>
      <c r="R72" s="206">
        <v>0.56999999999999995</v>
      </c>
      <c r="S72" s="206">
        <v>0.59</v>
      </c>
      <c r="T72" s="206">
        <v>1.47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2.08</v>
      </c>
      <c r="AD72" s="206">
        <v>0</v>
      </c>
      <c r="AE72" s="206">
        <v>0</v>
      </c>
      <c r="AF72" s="206">
        <v>0</v>
      </c>
      <c r="AG72" s="206">
        <v>0</v>
      </c>
      <c r="AH72" s="206">
        <v>63.63</v>
      </c>
      <c r="AI72" s="206">
        <v>0</v>
      </c>
      <c r="AJ72" s="206">
        <v>0</v>
      </c>
      <c r="AK72" s="206">
        <v>5.36</v>
      </c>
      <c r="AL72" s="206">
        <v>0</v>
      </c>
      <c r="AM72" s="206">
        <v>0</v>
      </c>
      <c r="AN72" s="206">
        <v>0</v>
      </c>
      <c r="AO72" s="206">
        <v>45.26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0.22</v>
      </c>
      <c r="E73" s="206">
        <v>0</v>
      </c>
      <c r="F73" s="206">
        <v>0</v>
      </c>
      <c r="G73" s="206">
        <v>0.95</v>
      </c>
      <c r="H73" s="206">
        <v>0</v>
      </c>
      <c r="I73" s="206">
        <v>2.2400000000000002</v>
      </c>
      <c r="J73" s="206">
        <v>0.05</v>
      </c>
      <c r="K73" s="206">
        <v>1.31</v>
      </c>
      <c r="L73" s="206">
        <v>1.42</v>
      </c>
      <c r="M73" s="206">
        <v>0.04</v>
      </c>
      <c r="N73" s="206">
        <v>0.09</v>
      </c>
      <c r="O73" s="206">
        <v>0.11</v>
      </c>
      <c r="P73" s="206">
        <v>4.29</v>
      </c>
      <c r="Q73" s="206">
        <v>0.4</v>
      </c>
      <c r="R73" s="206">
        <v>0.56999999999999995</v>
      </c>
      <c r="S73" s="206">
        <v>0.59</v>
      </c>
      <c r="T73" s="206">
        <v>1.47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2.08</v>
      </c>
      <c r="AD73" s="206">
        <v>0</v>
      </c>
      <c r="AE73" s="206">
        <v>0</v>
      </c>
      <c r="AF73" s="206">
        <v>0</v>
      </c>
      <c r="AG73" s="206">
        <v>0</v>
      </c>
      <c r="AH73" s="206">
        <v>63.63</v>
      </c>
      <c r="AI73" s="206">
        <v>0</v>
      </c>
      <c r="AJ73" s="206">
        <v>0</v>
      </c>
      <c r="AK73" s="206">
        <v>5.36</v>
      </c>
      <c r="AL73" s="206">
        <v>0</v>
      </c>
      <c r="AM73" s="206">
        <v>0</v>
      </c>
      <c r="AN73" s="206">
        <v>0</v>
      </c>
      <c r="AO73" s="206">
        <v>45.26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0.22</v>
      </c>
      <c r="E74" s="206">
        <v>0</v>
      </c>
      <c r="F74" s="206">
        <v>0</v>
      </c>
      <c r="G74" s="206">
        <v>0.95</v>
      </c>
      <c r="H74" s="206">
        <v>0</v>
      </c>
      <c r="I74" s="206">
        <v>2.2400000000000002</v>
      </c>
      <c r="J74" s="206">
        <v>0.05</v>
      </c>
      <c r="K74" s="206">
        <v>1.31</v>
      </c>
      <c r="L74" s="206">
        <v>1.42</v>
      </c>
      <c r="M74" s="206">
        <v>0.04</v>
      </c>
      <c r="N74" s="206">
        <v>0.09</v>
      </c>
      <c r="O74" s="206">
        <v>0.11</v>
      </c>
      <c r="P74" s="206">
        <v>4.29</v>
      </c>
      <c r="Q74" s="206">
        <v>0.4</v>
      </c>
      <c r="R74" s="206">
        <v>0.56999999999999995</v>
      </c>
      <c r="S74" s="206">
        <v>0.59</v>
      </c>
      <c r="T74" s="206">
        <v>1.47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2.08</v>
      </c>
      <c r="AD74" s="206">
        <v>0</v>
      </c>
      <c r="AE74" s="206">
        <v>0</v>
      </c>
      <c r="AF74" s="206">
        <v>0</v>
      </c>
      <c r="AG74" s="206">
        <v>0</v>
      </c>
      <c r="AH74" s="206">
        <v>63.63</v>
      </c>
      <c r="AI74" s="206">
        <v>0</v>
      </c>
      <c r="AJ74" s="206">
        <v>0</v>
      </c>
      <c r="AK74" s="206">
        <v>5.36</v>
      </c>
      <c r="AL74" s="206">
        <v>0</v>
      </c>
      <c r="AM74" s="206">
        <v>0</v>
      </c>
      <c r="AN74" s="206">
        <v>0</v>
      </c>
      <c r="AO74" s="206">
        <v>45.26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0.22</v>
      </c>
      <c r="E75" s="206">
        <v>0</v>
      </c>
      <c r="F75" s="206">
        <v>0</v>
      </c>
      <c r="G75" s="206">
        <v>0.95</v>
      </c>
      <c r="H75" s="206">
        <v>0</v>
      </c>
      <c r="I75" s="206">
        <v>2.2400000000000002</v>
      </c>
      <c r="J75" s="206">
        <v>0.05</v>
      </c>
      <c r="K75" s="206">
        <v>1.31</v>
      </c>
      <c r="L75" s="206">
        <v>1.42</v>
      </c>
      <c r="M75" s="206">
        <v>0.04</v>
      </c>
      <c r="N75" s="206">
        <v>0.09</v>
      </c>
      <c r="O75" s="206">
        <v>0.11</v>
      </c>
      <c r="P75" s="206">
        <v>4.29</v>
      </c>
      <c r="Q75" s="206">
        <v>0.4</v>
      </c>
      <c r="R75" s="206">
        <v>0.56999999999999995</v>
      </c>
      <c r="S75" s="206">
        <v>0.59</v>
      </c>
      <c r="T75" s="206">
        <v>1.47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2.08</v>
      </c>
      <c r="AD75" s="206">
        <v>0</v>
      </c>
      <c r="AE75" s="206">
        <v>0</v>
      </c>
      <c r="AF75" s="206">
        <v>0</v>
      </c>
      <c r="AG75" s="206">
        <v>0</v>
      </c>
      <c r="AH75" s="206">
        <v>63.63</v>
      </c>
      <c r="AI75" s="206">
        <v>0</v>
      </c>
      <c r="AJ75" s="206">
        <v>0</v>
      </c>
      <c r="AK75" s="206">
        <v>5.36</v>
      </c>
      <c r="AL75" s="206">
        <v>0</v>
      </c>
      <c r="AM75" s="206">
        <v>0</v>
      </c>
      <c r="AN75" s="206">
        <v>0</v>
      </c>
      <c r="AO75" s="206">
        <v>46.72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0.22</v>
      </c>
      <c r="E76" s="206">
        <v>0</v>
      </c>
      <c r="F76" s="206">
        <v>0</v>
      </c>
      <c r="G76" s="206">
        <v>0.95</v>
      </c>
      <c r="H76" s="206">
        <v>0</v>
      </c>
      <c r="I76" s="206">
        <v>2.2400000000000002</v>
      </c>
      <c r="J76" s="206">
        <v>0.05</v>
      </c>
      <c r="K76" s="206">
        <v>1.31</v>
      </c>
      <c r="L76" s="206">
        <v>1.42</v>
      </c>
      <c r="M76" s="206">
        <v>0.04</v>
      </c>
      <c r="N76" s="206">
        <v>0.09</v>
      </c>
      <c r="O76" s="206">
        <v>0.11</v>
      </c>
      <c r="P76" s="206">
        <v>4.29</v>
      </c>
      <c r="Q76" s="206">
        <v>0.4</v>
      </c>
      <c r="R76" s="206">
        <v>0.56999999999999995</v>
      </c>
      <c r="S76" s="206">
        <v>0.59</v>
      </c>
      <c r="T76" s="206">
        <v>1.47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2.08</v>
      </c>
      <c r="AD76" s="206">
        <v>0</v>
      </c>
      <c r="AE76" s="206">
        <v>0</v>
      </c>
      <c r="AF76" s="206">
        <v>0</v>
      </c>
      <c r="AG76" s="206">
        <v>0</v>
      </c>
      <c r="AH76" s="206">
        <v>63.63</v>
      </c>
      <c r="AI76" s="206">
        <v>0</v>
      </c>
      <c r="AJ76" s="206">
        <v>0</v>
      </c>
      <c r="AK76" s="206">
        <v>5.36</v>
      </c>
      <c r="AL76" s="206">
        <v>0</v>
      </c>
      <c r="AM76" s="206">
        <v>0</v>
      </c>
      <c r="AN76" s="206">
        <v>0</v>
      </c>
      <c r="AO76" s="206">
        <v>46.72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0.22</v>
      </c>
      <c r="E77" s="206">
        <v>0</v>
      </c>
      <c r="F77" s="206">
        <v>0</v>
      </c>
      <c r="G77" s="206">
        <v>0.95</v>
      </c>
      <c r="H77" s="206">
        <v>0</v>
      </c>
      <c r="I77" s="206">
        <v>2.2400000000000002</v>
      </c>
      <c r="J77" s="206">
        <v>0.05</v>
      </c>
      <c r="K77" s="206">
        <v>1.31</v>
      </c>
      <c r="L77" s="206">
        <v>1.42</v>
      </c>
      <c r="M77" s="206">
        <v>0.04</v>
      </c>
      <c r="N77" s="206">
        <v>0.09</v>
      </c>
      <c r="O77" s="206">
        <v>0.11</v>
      </c>
      <c r="P77" s="206">
        <v>4.26</v>
      </c>
      <c r="Q77" s="206">
        <v>0.4</v>
      </c>
      <c r="R77" s="206">
        <v>0.56999999999999995</v>
      </c>
      <c r="S77" s="206">
        <v>0.59</v>
      </c>
      <c r="T77" s="206">
        <v>1.47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2.08</v>
      </c>
      <c r="AD77" s="206">
        <v>0</v>
      </c>
      <c r="AE77" s="206">
        <v>0</v>
      </c>
      <c r="AF77" s="206">
        <v>0</v>
      </c>
      <c r="AG77" s="206">
        <v>0</v>
      </c>
      <c r="AH77" s="206">
        <v>63.63</v>
      </c>
      <c r="AI77" s="206">
        <v>0</v>
      </c>
      <c r="AJ77" s="206">
        <v>0</v>
      </c>
      <c r="AK77" s="206">
        <v>5.36</v>
      </c>
      <c r="AL77" s="206">
        <v>0</v>
      </c>
      <c r="AM77" s="206">
        <v>0</v>
      </c>
      <c r="AN77" s="206">
        <v>0</v>
      </c>
      <c r="AO77" s="206">
        <v>46.72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0.22</v>
      </c>
      <c r="E78" s="206">
        <v>0</v>
      </c>
      <c r="F78" s="206">
        <v>0</v>
      </c>
      <c r="G78" s="206">
        <v>0.95</v>
      </c>
      <c r="H78" s="206">
        <v>0</v>
      </c>
      <c r="I78" s="206">
        <v>2.2400000000000002</v>
      </c>
      <c r="J78" s="206">
        <v>0.05</v>
      </c>
      <c r="K78" s="206">
        <v>1.31</v>
      </c>
      <c r="L78" s="206">
        <v>1.42</v>
      </c>
      <c r="M78" s="206">
        <v>0.04</v>
      </c>
      <c r="N78" s="206">
        <v>0.09</v>
      </c>
      <c r="O78" s="206">
        <v>0.11</v>
      </c>
      <c r="P78" s="206">
        <v>4.26</v>
      </c>
      <c r="Q78" s="206">
        <v>0.4</v>
      </c>
      <c r="R78" s="206">
        <v>0.56999999999999995</v>
      </c>
      <c r="S78" s="206">
        <v>0.59</v>
      </c>
      <c r="T78" s="206">
        <v>1.47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2.08</v>
      </c>
      <c r="AD78" s="206">
        <v>0</v>
      </c>
      <c r="AE78" s="206">
        <v>0</v>
      </c>
      <c r="AF78" s="206">
        <v>0</v>
      </c>
      <c r="AG78" s="206">
        <v>0</v>
      </c>
      <c r="AH78" s="206">
        <v>63.63</v>
      </c>
      <c r="AI78" s="206">
        <v>0</v>
      </c>
      <c r="AJ78" s="206">
        <v>0</v>
      </c>
      <c r="AK78" s="206">
        <v>5.36</v>
      </c>
      <c r="AL78" s="206">
        <v>0</v>
      </c>
      <c r="AM78" s="206">
        <v>0</v>
      </c>
      <c r="AN78" s="206">
        <v>0</v>
      </c>
      <c r="AO78" s="206">
        <v>46.72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0.22</v>
      </c>
      <c r="E79" s="206">
        <v>0</v>
      </c>
      <c r="F79" s="206">
        <v>0</v>
      </c>
      <c r="G79" s="206">
        <v>0.95</v>
      </c>
      <c r="H79" s="206">
        <v>0</v>
      </c>
      <c r="I79" s="206">
        <v>2.2400000000000002</v>
      </c>
      <c r="J79" s="206">
        <v>0.05</v>
      </c>
      <c r="K79" s="206">
        <v>1.31</v>
      </c>
      <c r="L79" s="206">
        <v>1.42</v>
      </c>
      <c r="M79" s="206">
        <v>0.04</v>
      </c>
      <c r="N79" s="206">
        <v>0.09</v>
      </c>
      <c r="O79" s="206">
        <v>0.11</v>
      </c>
      <c r="P79" s="206">
        <v>4.26</v>
      </c>
      <c r="Q79" s="206">
        <v>0.4</v>
      </c>
      <c r="R79" s="206">
        <v>0.56999999999999995</v>
      </c>
      <c r="S79" s="206">
        <v>0.59</v>
      </c>
      <c r="T79" s="206">
        <v>1.47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2.08</v>
      </c>
      <c r="AD79" s="206">
        <v>0</v>
      </c>
      <c r="AE79" s="206">
        <v>0</v>
      </c>
      <c r="AF79" s="206">
        <v>0</v>
      </c>
      <c r="AG79" s="206">
        <v>0</v>
      </c>
      <c r="AH79" s="206">
        <v>63.63</v>
      </c>
      <c r="AI79" s="206">
        <v>0</v>
      </c>
      <c r="AJ79" s="206">
        <v>0</v>
      </c>
      <c r="AK79" s="206">
        <v>5.36</v>
      </c>
      <c r="AL79" s="206">
        <v>0</v>
      </c>
      <c r="AM79" s="206">
        <v>0</v>
      </c>
      <c r="AN79" s="206">
        <v>0</v>
      </c>
      <c r="AO79" s="206">
        <v>46.72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0.22</v>
      </c>
      <c r="E80" s="206">
        <v>0</v>
      </c>
      <c r="F80" s="206">
        <v>0</v>
      </c>
      <c r="G80" s="206">
        <v>0.95</v>
      </c>
      <c r="H80" s="206">
        <v>0</v>
      </c>
      <c r="I80" s="206">
        <v>2.2400000000000002</v>
      </c>
      <c r="J80" s="206">
        <v>0.05</v>
      </c>
      <c r="K80" s="206">
        <v>1.31</v>
      </c>
      <c r="L80" s="206">
        <v>1.42</v>
      </c>
      <c r="M80" s="206">
        <v>0.04</v>
      </c>
      <c r="N80" s="206">
        <v>0.09</v>
      </c>
      <c r="O80" s="206">
        <v>0.11</v>
      </c>
      <c r="P80" s="206">
        <v>4.26</v>
      </c>
      <c r="Q80" s="206">
        <v>0.4</v>
      </c>
      <c r="R80" s="206">
        <v>0.56999999999999995</v>
      </c>
      <c r="S80" s="206">
        <v>0.59</v>
      </c>
      <c r="T80" s="206">
        <v>1.47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2.08</v>
      </c>
      <c r="AD80" s="206">
        <v>0</v>
      </c>
      <c r="AE80" s="206">
        <v>0</v>
      </c>
      <c r="AF80" s="206">
        <v>0</v>
      </c>
      <c r="AG80" s="206">
        <v>0</v>
      </c>
      <c r="AH80" s="206">
        <v>63.63</v>
      </c>
      <c r="AI80" s="206">
        <v>0</v>
      </c>
      <c r="AJ80" s="206">
        <v>0</v>
      </c>
      <c r="AK80" s="206">
        <v>5.36</v>
      </c>
      <c r="AL80" s="206">
        <v>0</v>
      </c>
      <c r="AM80" s="206">
        <v>0</v>
      </c>
      <c r="AN80" s="206">
        <v>0</v>
      </c>
      <c r="AO80" s="206">
        <v>46.72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0.22</v>
      </c>
      <c r="E81" s="206">
        <v>0</v>
      </c>
      <c r="F81" s="206">
        <v>0</v>
      </c>
      <c r="G81" s="206">
        <v>0.95</v>
      </c>
      <c r="H81" s="206">
        <v>0</v>
      </c>
      <c r="I81" s="206">
        <v>2.2400000000000002</v>
      </c>
      <c r="J81" s="206">
        <v>0.05</v>
      </c>
      <c r="K81" s="206">
        <v>1.31</v>
      </c>
      <c r="L81" s="206">
        <v>1.42</v>
      </c>
      <c r="M81" s="206">
        <v>0.04</v>
      </c>
      <c r="N81" s="206">
        <v>0.09</v>
      </c>
      <c r="O81" s="206">
        <v>0.11</v>
      </c>
      <c r="P81" s="206">
        <v>4.29</v>
      </c>
      <c r="Q81" s="206">
        <v>0.4</v>
      </c>
      <c r="R81" s="206">
        <v>0.56999999999999995</v>
      </c>
      <c r="S81" s="206">
        <v>0.59</v>
      </c>
      <c r="T81" s="206">
        <v>1.47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2.08</v>
      </c>
      <c r="AD81" s="206">
        <v>0</v>
      </c>
      <c r="AE81" s="206">
        <v>0</v>
      </c>
      <c r="AF81" s="206">
        <v>0</v>
      </c>
      <c r="AG81" s="206">
        <v>0</v>
      </c>
      <c r="AH81" s="206">
        <v>63.63</v>
      </c>
      <c r="AI81" s="206">
        <v>0</v>
      </c>
      <c r="AJ81" s="206">
        <v>0</v>
      </c>
      <c r="AK81" s="206">
        <v>5.36</v>
      </c>
      <c r="AL81" s="206">
        <v>0</v>
      </c>
      <c r="AM81" s="206">
        <v>0</v>
      </c>
      <c r="AN81" s="206">
        <v>0</v>
      </c>
      <c r="AO81" s="206">
        <v>46.72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0.22</v>
      </c>
      <c r="E82" s="206">
        <v>0</v>
      </c>
      <c r="F82" s="206">
        <v>0</v>
      </c>
      <c r="G82" s="206">
        <v>0.95</v>
      </c>
      <c r="H82" s="206">
        <v>0</v>
      </c>
      <c r="I82" s="206">
        <v>2.2400000000000002</v>
      </c>
      <c r="J82" s="206">
        <v>0.05</v>
      </c>
      <c r="K82" s="206">
        <v>1.31</v>
      </c>
      <c r="L82" s="206">
        <v>1.42</v>
      </c>
      <c r="M82" s="206">
        <v>0.04</v>
      </c>
      <c r="N82" s="206">
        <v>0.09</v>
      </c>
      <c r="O82" s="206">
        <v>0.11</v>
      </c>
      <c r="P82" s="206">
        <v>4.29</v>
      </c>
      <c r="Q82" s="206">
        <v>0.4</v>
      </c>
      <c r="R82" s="206">
        <v>0.56999999999999995</v>
      </c>
      <c r="S82" s="206">
        <v>0.59</v>
      </c>
      <c r="T82" s="206">
        <v>1.47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2.08</v>
      </c>
      <c r="AD82" s="206">
        <v>0</v>
      </c>
      <c r="AE82" s="206">
        <v>0</v>
      </c>
      <c r="AF82" s="206">
        <v>0</v>
      </c>
      <c r="AG82" s="206">
        <v>0</v>
      </c>
      <c r="AH82" s="206">
        <v>63.63</v>
      </c>
      <c r="AI82" s="206">
        <v>0</v>
      </c>
      <c r="AJ82" s="206">
        <v>0</v>
      </c>
      <c r="AK82" s="206">
        <v>5.36</v>
      </c>
      <c r="AL82" s="206">
        <v>0</v>
      </c>
      <c r="AM82" s="206">
        <v>0</v>
      </c>
      <c r="AN82" s="206">
        <v>0</v>
      </c>
      <c r="AO82" s="206">
        <v>46.72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0.22</v>
      </c>
      <c r="E83" s="206">
        <v>0</v>
      </c>
      <c r="F83" s="206">
        <v>0</v>
      </c>
      <c r="G83" s="206">
        <v>0.96</v>
      </c>
      <c r="H83" s="206">
        <v>0</v>
      </c>
      <c r="I83" s="206">
        <v>2.2400000000000002</v>
      </c>
      <c r="J83" s="206">
        <v>0.05</v>
      </c>
      <c r="K83" s="206">
        <v>1.31</v>
      </c>
      <c r="L83" s="206">
        <v>1.42</v>
      </c>
      <c r="M83" s="206">
        <v>0.04</v>
      </c>
      <c r="N83" s="206">
        <v>0.09</v>
      </c>
      <c r="O83" s="206">
        <v>0.11</v>
      </c>
      <c r="P83" s="206">
        <v>4.29</v>
      </c>
      <c r="Q83" s="206">
        <v>0.4</v>
      </c>
      <c r="R83" s="206">
        <v>0.56999999999999995</v>
      </c>
      <c r="S83" s="206">
        <v>0.59</v>
      </c>
      <c r="T83" s="206">
        <v>1.47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2.08</v>
      </c>
      <c r="AD83" s="206">
        <v>0</v>
      </c>
      <c r="AE83" s="206">
        <v>0</v>
      </c>
      <c r="AF83" s="206">
        <v>0</v>
      </c>
      <c r="AG83" s="206">
        <v>0</v>
      </c>
      <c r="AH83" s="206">
        <v>63.63</v>
      </c>
      <c r="AI83" s="206">
        <v>0</v>
      </c>
      <c r="AJ83" s="206">
        <v>0</v>
      </c>
      <c r="AK83" s="206">
        <v>5.36</v>
      </c>
      <c r="AL83" s="206">
        <v>0</v>
      </c>
      <c r="AM83" s="206">
        <v>0</v>
      </c>
      <c r="AN83" s="206">
        <v>0</v>
      </c>
      <c r="AO83" s="206">
        <v>46.72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0.22</v>
      </c>
      <c r="E84" s="206">
        <v>0</v>
      </c>
      <c r="F84" s="206">
        <v>0</v>
      </c>
      <c r="G84" s="206">
        <v>0.96</v>
      </c>
      <c r="H84" s="206">
        <v>0</v>
      </c>
      <c r="I84" s="206">
        <v>2.2400000000000002</v>
      </c>
      <c r="J84" s="206">
        <v>0.05</v>
      </c>
      <c r="K84" s="206">
        <v>1.31</v>
      </c>
      <c r="L84" s="206">
        <v>1.42</v>
      </c>
      <c r="M84" s="206">
        <v>0.04</v>
      </c>
      <c r="N84" s="206">
        <v>0.09</v>
      </c>
      <c r="O84" s="206">
        <v>0.11</v>
      </c>
      <c r="P84" s="206">
        <v>4.29</v>
      </c>
      <c r="Q84" s="206">
        <v>0.4</v>
      </c>
      <c r="R84" s="206">
        <v>0.56999999999999995</v>
      </c>
      <c r="S84" s="206">
        <v>0.59</v>
      </c>
      <c r="T84" s="206">
        <v>1.47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2.08</v>
      </c>
      <c r="AD84" s="206">
        <v>0</v>
      </c>
      <c r="AE84" s="206">
        <v>0</v>
      </c>
      <c r="AF84" s="206">
        <v>0</v>
      </c>
      <c r="AG84" s="206">
        <v>0</v>
      </c>
      <c r="AH84" s="206">
        <v>63.63</v>
      </c>
      <c r="AI84" s="206">
        <v>0</v>
      </c>
      <c r="AJ84" s="206">
        <v>0</v>
      </c>
      <c r="AK84" s="206">
        <v>5.36</v>
      </c>
      <c r="AL84" s="206">
        <v>0</v>
      </c>
      <c r="AM84" s="206">
        <v>0</v>
      </c>
      <c r="AN84" s="206">
        <v>0</v>
      </c>
      <c r="AO84" s="206">
        <v>46.72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0.22</v>
      </c>
      <c r="E85" s="206">
        <v>0</v>
      </c>
      <c r="F85" s="206">
        <v>0</v>
      </c>
      <c r="G85" s="206">
        <v>0.96</v>
      </c>
      <c r="H85" s="206">
        <v>0</v>
      </c>
      <c r="I85" s="206">
        <v>2.2400000000000002</v>
      </c>
      <c r="J85" s="206">
        <v>0.05</v>
      </c>
      <c r="K85" s="206">
        <v>1.31</v>
      </c>
      <c r="L85" s="206">
        <v>1.42</v>
      </c>
      <c r="M85" s="206">
        <v>0.04</v>
      </c>
      <c r="N85" s="206">
        <v>0.09</v>
      </c>
      <c r="O85" s="206">
        <v>0.11</v>
      </c>
      <c r="P85" s="206">
        <v>4.29</v>
      </c>
      <c r="Q85" s="206">
        <v>0.4</v>
      </c>
      <c r="R85" s="206">
        <v>0.56999999999999995</v>
      </c>
      <c r="S85" s="206">
        <v>0.59</v>
      </c>
      <c r="T85" s="206">
        <v>1.47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2.08</v>
      </c>
      <c r="AD85" s="206">
        <v>0</v>
      </c>
      <c r="AE85" s="206">
        <v>0</v>
      </c>
      <c r="AF85" s="206">
        <v>0</v>
      </c>
      <c r="AG85" s="206">
        <v>0</v>
      </c>
      <c r="AH85" s="206">
        <v>63.63</v>
      </c>
      <c r="AI85" s="206">
        <v>0</v>
      </c>
      <c r="AJ85" s="206">
        <v>0</v>
      </c>
      <c r="AK85" s="206">
        <v>5.36</v>
      </c>
      <c r="AL85" s="206">
        <v>0</v>
      </c>
      <c r="AM85" s="206">
        <v>0</v>
      </c>
      <c r="AN85" s="206">
        <v>0</v>
      </c>
      <c r="AO85" s="206">
        <v>46.72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0.22</v>
      </c>
      <c r="E86" s="206">
        <v>0</v>
      </c>
      <c r="F86" s="206">
        <v>0</v>
      </c>
      <c r="G86" s="206">
        <v>0.96</v>
      </c>
      <c r="H86" s="206">
        <v>0</v>
      </c>
      <c r="I86" s="206">
        <v>2.2400000000000002</v>
      </c>
      <c r="J86" s="206">
        <v>0.05</v>
      </c>
      <c r="K86" s="206">
        <v>1.31</v>
      </c>
      <c r="L86" s="206">
        <v>1.42</v>
      </c>
      <c r="M86" s="206">
        <v>0.04</v>
      </c>
      <c r="N86" s="206">
        <v>0.09</v>
      </c>
      <c r="O86" s="206">
        <v>0.11</v>
      </c>
      <c r="P86" s="206">
        <v>4.29</v>
      </c>
      <c r="Q86" s="206">
        <v>0.4</v>
      </c>
      <c r="R86" s="206">
        <v>0.56999999999999995</v>
      </c>
      <c r="S86" s="206">
        <v>0.59</v>
      </c>
      <c r="T86" s="206">
        <v>1.47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2.08</v>
      </c>
      <c r="AD86" s="206">
        <v>0</v>
      </c>
      <c r="AE86" s="206">
        <v>0</v>
      </c>
      <c r="AF86" s="206">
        <v>0</v>
      </c>
      <c r="AG86" s="206">
        <v>0</v>
      </c>
      <c r="AH86" s="206">
        <v>63.63</v>
      </c>
      <c r="AI86" s="206">
        <v>0</v>
      </c>
      <c r="AJ86" s="206">
        <v>0</v>
      </c>
      <c r="AK86" s="206">
        <v>5.36</v>
      </c>
      <c r="AL86" s="206">
        <v>0</v>
      </c>
      <c r="AM86" s="206">
        <v>0</v>
      </c>
      <c r="AN86" s="206">
        <v>0</v>
      </c>
      <c r="AO86" s="206">
        <v>46.72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0.22</v>
      </c>
      <c r="E87" s="206">
        <v>0</v>
      </c>
      <c r="F87" s="206">
        <v>0</v>
      </c>
      <c r="G87" s="206">
        <v>0.96</v>
      </c>
      <c r="H87" s="206">
        <v>0</v>
      </c>
      <c r="I87" s="206">
        <v>2.2400000000000002</v>
      </c>
      <c r="J87" s="206">
        <v>0.05</v>
      </c>
      <c r="K87" s="206">
        <v>1.31</v>
      </c>
      <c r="L87" s="206">
        <v>1.42</v>
      </c>
      <c r="M87" s="206">
        <v>0.04</v>
      </c>
      <c r="N87" s="206">
        <v>0.09</v>
      </c>
      <c r="O87" s="206">
        <v>0.11</v>
      </c>
      <c r="P87" s="206">
        <v>4.29</v>
      </c>
      <c r="Q87" s="206">
        <v>0.4</v>
      </c>
      <c r="R87" s="206">
        <v>0.56999999999999995</v>
      </c>
      <c r="S87" s="206">
        <v>0.59</v>
      </c>
      <c r="T87" s="206">
        <v>1.47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2.08</v>
      </c>
      <c r="AD87" s="206">
        <v>0</v>
      </c>
      <c r="AE87" s="206">
        <v>0</v>
      </c>
      <c r="AF87" s="206">
        <v>0</v>
      </c>
      <c r="AG87" s="206">
        <v>0</v>
      </c>
      <c r="AH87" s="206">
        <v>63.63</v>
      </c>
      <c r="AI87" s="206">
        <v>0</v>
      </c>
      <c r="AJ87" s="206">
        <v>0</v>
      </c>
      <c r="AK87" s="206">
        <v>5.36</v>
      </c>
      <c r="AL87" s="206">
        <v>0</v>
      </c>
      <c r="AM87" s="206">
        <v>0</v>
      </c>
      <c r="AN87" s="206">
        <v>0</v>
      </c>
      <c r="AO87" s="206">
        <v>46.72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0.22</v>
      </c>
      <c r="E88" s="206">
        <v>0</v>
      </c>
      <c r="F88" s="206">
        <v>0</v>
      </c>
      <c r="G88" s="206">
        <v>0.96</v>
      </c>
      <c r="H88" s="206">
        <v>0</v>
      </c>
      <c r="I88" s="206">
        <v>2.2400000000000002</v>
      </c>
      <c r="J88" s="206">
        <v>0.05</v>
      </c>
      <c r="K88" s="206">
        <v>1.31</v>
      </c>
      <c r="L88" s="206">
        <v>1.42</v>
      </c>
      <c r="M88" s="206">
        <v>0.04</v>
      </c>
      <c r="N88" s="206">
        <v>0.09</v>
      </c>
      <c r="O88" s="206">
        <v>0.11</v>
      </c>
      <c r="P88" s="206">
        <v>4.29</v>
      </c>
      <c r="Q88" s="206">
        <v>0.4</v>
      </c>
      <c r="R88" s="206">
        <v>0.56999999999999995</v>
      </c>
      <c r="S88" s="206">
        <v>0.59</v>
      </c>
      <c r="T88" s="206">
        <v>1.47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2.08</v>
      </c>
      <c r="AD88" s="206">
        <v>0</v>
      </c>
      <c r="AE88" s="206">
        <v>0</v>
      </c>
      <c r="AF88" s="206">
        <v>0</v>
      </c>
      <c r="AG88" s="206">
        <v>0</v>
      </c>
      <c r="AH88" s="206">
        <v>63.63</v>
      </c>
      <c r="AI88" s="206">
        <v>0</v>
      </c>
      <c r="AJ88" s="206">
        <v>0</v>
      </c>
      <c r="AK88" s="206">
        <v>5.36</v>
      </c>
      <c r="AL88" s="206">
        <v>0</v>
      </c>
      <c r="AM88" s="206">
        <v>0</v>
      </c>
      <c r="AN88" s="206">
        <v>0</v>
      </c>
      <c r="AO88" s="206">
        <v>46.72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0.22</v>
      </c>
      <c r="E89" s="206">
        <v>0</v>
      </c>
      <c r="F89" s="206">
        <v>0</v>
      </c>
      <c r="G89" s="206">
        <v>0.96</v>
      </c>
      <c r="H89" s="206">
        <v>0</v>
      </c>
      <c r="I89" s="206">
        <v>2.2400000000000002</v>
      </c>
      <c r="J89" s="206">
        <v>0.05</v>
      </c>
      <c r="K89" s="206">
        <v>1.31</v>
      </c>
      <c r="L89" s="206">
        <v>1.42</v>
      </c>
      <c r="M89" s="206">
        <v>0.04</v>
      </c>
      <c r="N89" s="206">
        <v>0.09</v>
      </c>
      <c r="O89" s="206">
        <v>0.11</v>
      </c>
      <c r="P89" s="206">
        <v>4.29</v>
      </c>
      <c r="Q89" s="206">
        <v>0.4</v>
      </c>
      <c r="R89" s="206">
        <v>0.56999999999999995</v>
      </c>
      <c r="S89" s="206">
        <v>0.59</v>
      </c>
      <c r="T89" s="206">
        <v>1.47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2.08</v>
      </c>
      <c r="AD89" s="206">
        <v>0</v>
      </c>
      <c r="AE89" s="206">
        <v>0</v>
      </c>
      <c r="AF89" s="206">
        <v>0</v>
      </c>
      <c r="AG89" s="206">
        <v>0</v>
      </c>
      <c r="AH89" s="206">
        <v>63.63</v>
      </c>
      <c r="AI89" s="206">
        <v>0</v>
      </c>
      <c r="AJ89" s="206">
        <v>0</v>
      </c>
      <c r="AK89" s="206">
        <v>3.66</v>
      </c>
      <c r="AL89" s="206">
        <v>0</v>
      </c>
      <c r="AM89" s="206">
        <v>0</v>
      </c>
      <c r="AN89" s="206">
        <v>0</v>
      </c>
      <c r="AO89" s="206">
        <v>46.72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0.22</v>
      </c>
      <c r="E90" s="206">
        <v>0</v>
      </c>
      <c r="F90" s="206">
        <v>0</v>
      </c>
      <c r="G90" s="206">
        <v>0.96</v>
      </c>
      <c r="H90" s="206">
        <v>0</v>
      </c>
      <c r="I90" s="206">
        <v>2.2400000000000002</v>
      </c>
      <c r="J90" s="206">
        <v>0.05</v>
      </c>
      <c r="K90" s="206">
        <v>1.31</v>
      </c>
      <c r="L90" s="206">
        <v>1.42</v>
      </c>
      <c r="M90" s="206">
        <v>0.04</v>
      </c>
      <c r="N90" s="206">
        <v>0.09</v>
      </c>
      <c r="O90" s="206">
        <v>0.11</v>
      </c>
      <c r="P90" s="206">
        <v>4.29</v>
      </c>
      <c r="Q90" s="206">
        <v>0.4</v>
      </c>
      <c r="R90" s="206">
        <v>0.56999999999999995</v>
      </c>
      <c r="S90" s="206">
        <v>0.59</v>
      </c>
      <c r="T90" s="206">
        <v>1.47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2.08</v>
      </c>
      <c r="AD90" s="206">
        <v>0</v>
      </c>
      <c r="AE90" s="206">
        <v>0</v>
      </c>
      <c r="AF90" s="206">
        <v>0</v>
      </c>
      <c r="AG90" s="206">
        <v>0</v>
      </c>
      <c r="AH90" s="206">
        <v>63.63</v>
      </c>
      <c r="AI90" s="206">
        <v>0</v>
      </c>
      <c r="AJ90" s="206">
        <v>0</v>
      </c>
      <c r="AK90" s="206">
        <v>3.66</v>
      </c>
      <c r="AL90" s="206">
        <v>0</v>
      </c>
      <c r="AM90" s="206">
        <v>0</v>
      </c>
      <c r="AN90" s="206">
        <v>0</v>
      </c>
      <c r="AO90" s="206">
        <v>46.72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0.22</v>
      </c>
      <c r="E91" s="206">
        <v>0</v>
      </c>
      <c r="F91" s="206">
        <v>0</v>
      </c>
      <c r="G91" s="206">
        <v>0.97</v>
      </c>
      <c r="H91" s="206">
        <v>0</v>
      </c>
      <c r="I91" s="206">
        <v>2.2400000000000002</v>
      </c>
      <c r="J91" s="206">
        <v>0.05</v>
      </c>
      <c r="K91" s="206">
        <v>1.31</v>
      </c>
      <c r="L91" s="206">
        <v>1.42</v>
      </c>
      <c r="M91" s="206">
        <v>0.04</v>
      </c>
      <c r="N91" s="206">
        <v>0.09</v>
      </c>
      <c r="O91" s="206">
        <v>0.11</v>
      </c>
      <c r="P91" s="206">
        <v>4.29</v>
      </c>
      <c r="Q91" s="206">
        <v>0.4</v>
      </c>
      <c r="R91" s="206">
        <v>0.56999999999999995</v>
      </c>
      <c r="S91" s="206">
        <v>0.59</v>
      </c>
      <c r="T91" s="206">
        <v>1.47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2.08</v>
      </c>
      <c r="AD91" s="206">
        <v>0</v>
      </c>
      <c r="AE91" s="206">
        <v>0</v>
      </c>
      <c r="AF91" s="206">
        <v>0</v>
      </c>
      <c r="AG91" s="206">
        <v>0</v>
      </c>
      <c r="AH91" s="206">
        <v>63.63</v>
      </c>
      <c r="AI91" s="206">
        <v>0</v>
      </c>
      <c r="AJ91" s="206">
        <v>0</v>
      </c>
      <c r="AK91" s="206">
        <v>3.66</v>
      </c>
      <c r="AL91" s="206">
        <v>0</v>
      </c>
      <c r="AM91" s="206">
        <v>0</v>
      </c>
      <c r="AN91" s="206">
        <v>0</v>
      </c>
      <c r="AO91" s="206">
        <v>46.72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0.22</v>
      </c>
      <c r="E92" s="206">
        <v>0</v>
      </c>
      <c r="F92" s="206">
        <v>0</v>
      </c>
      <c r="G92" s="206">
        <v>0.97</v>
      </c>
      <c r="H92" s="206">
        <v>0</v>
      </c>
      <c r="I92" s="206">
        <v>2.2400000000000002</v>
      </c>
      <c r="J92" s="206">
        <v>0.05</v>
      </c>
      <c r="K92" s="206">
        <v>1.31</v>
      </c>
      <c r="L92" s="206">
        <v>1.42</v>
      </c>
      <c r="M92" s="206">
        <v>0.04</v>
      </c>
      <c r="N92" s="206">
        <v>0.09</v>
      </c>
      <c r="O92" s="206">
        <v>0.11</v>
      </c>
      <c r="P92" s="206">
        <v>4.29</v>
      </c>
      <c r="Q92" s="206">
        <v>0.4</v>
      </c>
      <c r="R92" s="206">
        <v>0.56999999999999995</v>
      </c>
      <c r="S92" s="206">
        <v>0.59</v>
      </c>
      <c r="T92" s="206">
        <v>1.47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2.08</v>
      </c>
      <c r="AD92" s="206">
        <v>0</v>
      </c>
      <c r="AE92" s="206">
        <v>0</v>
      </c>
      <c r="AF92" s="206">
        <v>0</v>
      </c>
      <c r="AG92" s="206">
        <v>0</v>
      </c>
      <c r="AH92" s="206">
        <v>63.63</v>
      </c>
      <c r="AI92" s="206">
        <v>0</v>
      </c>
      <c r="AJ92" s="206">
        <v>0</v>
      </c>
      <c r="AK92" s="206">
        <v>3.66</v>
      </c>
      <c r="AL92" s="206">
        <v>0</v>
      </c>
      <c r="AM92" s="206">
        <v>0</v>
      </c>
      <c r="AN92" s="206">
        <v>0</v>
      </c>
      <c r="AO92" s="206">
        <v>46.72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0.22</v>
      </c>
      <c r="E93" s="206">
        <v>0</v>
      </c>
      <c r="F93" s="206">
        <v>0</v>
      </c>
      <c r="G93" s="206">
        <v>0.97</v>
      </c>
      <c r="H93" s="206">
        <v>0</v>
      </c>
      <c r="I93" s="206">
        <v>2.2400000000000002</v>
      </c>
      <c r="J93" s="206">
        <v>0.05</v>
      </c>
      <c r="K93" s="206">
        <v>1.31</v>
      </c>
      <c r="L93" s="206">
        <v>1.42</v>
      </c>
      <c r="M93" s="206">
        <v>0.04</v>
      </c>
      <c r="N93" s="206">
        <v>0.09</v>
      </c>
      <c r="O93" s="206">
        <v>0.11</v>
      </c>
      <c r="P93" s="206">
        <v>4.29</v>
      </c>
      <c r="Q93" s="206">
        <v>0.4</v>
      </c>
      <c r="R93" s="206">
        <v>0.56999999999999995</v>
      </c>
      <c r="S93" s="206">
        <v>0.59</v>
      </c>
      <c r="T93" s="206">
        <v>1.47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2.08</v>
      </c>
      <c r="AD93" s="206">
        <v>0</v>
      </c>
      <c r="AE93" s="206">
        <v>0</v>
      </c>
      <c r="AF93" s="206">
        <v>0</v>
      </c>
      <c r="AG93" s="206">
        <v>0</v>
      </c>
      <c r="AH93" s="206">
        <v>63.63</v>
      </c>
      <c r="AI93" s="206">
        <v>0</v>
      </c>
      <c r="AJ93" s="206">
        <v>0</v>
      </c>
      <c r="AK93" s="206">
        <v>3.66</v>
      </c>
      <c r="AL93" s="206">
        <v>0</v>
      </c>
      <c r="AM93" s="206">
        <v>0</v>
      </c>
      <c r="AN93" s="206">
        <v>0</v>
      </c>
      <c r="AO93" s="206">
        <v>46.72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0.22</v>
      </c>
      <c r="E94" s="206">
        <v>0</v>
      </c>
      <c r="F94" s="206">
        <v>0</v>
      </c>
      <c r="G94" s="206">
        <v>0.97</v>
      </c>
      <c r="H94" s="206">
        <v>0</v>
      </c>
      <c r="I94" s="206">
        <v>2.2400000000000002</v>
      </c>
      <c r="J94" s="206">
        <v>0.05</v>
      </c>
      <c r="K94" s="206">
        <v>1.31</v>
      </c>
      <c r="L94" s="206">
        <v>1.42</v>
      </c>
      <c r="M94" s="206">
        <v>0.04</v>
      </c>
      <c r="N94" s="206">
        <v>0.09</v>
      </c>
      <c r="O94" s="206">
        <v>0.11</v>
      </c>
      <c r="P94" s="206">
        <v>4.29</v>
      </c>
      <c r="Q94" s="206">
        <v>0.4</v>
      </c>
      <c r="R94" s="206">
        <v>0.56999999999999995</v>
      </c>
      <c r="S94" s="206">
        <v>0.59</v>
      </c>
      <c r="T94" s="206">
        <v>1.47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2.08</v>
      </c>
      <c r="AD94" s="206">
        <v>0</v>
      </c>
      <c r="AE94" s="206">
        <v>0</v>
      </c>
      <c r="AF94" s="206">
        <v>0</v>
      </c>
      <c r="AG94" s="206">
        <v>0</v>
      </c>
      <c r="AH94" s="206">
        <v>63.63</v>
      </c>
      <c r="AI94" s="206">
        <v>0</v>
      </c>
      <c r="AJ94" s="206">
        <v>0</v>
      </c>
      <c r="AK94" s="206">
        <v>3.66</v>
      </c>
      <c r="AL94" s="206">
        <v>0</v>
      </c>
      <c r="AM94" s="206">
        <v>0</v>
      </c>
      <c r="AN94" s="206">
        <v>0</v>
      </c>
      <c r="AO94" s="206">
        <v>46.72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0.22</v>
      </c>
      <c r="E95" s="206">
        <v>0</v>
      </c>
      <c r="F95" s="206">
        <v>0</v>
      </c>
      <c r="G95" s="206">
        <v>0.97</v>
      </c>
      <c r="H95" s="206">
        <v>0</v>
      </c>
      <c r="I95" s="206">
        <v>2.2400000000000002</v>
      </c>
      <c r="J95" s="206">
        <v>0.05</v>
      </c>
      <c r="K95" s="206">
        <v>1.31</v>
      </c>
      <c r="L95" s="206">
        <v>1.42</v>
      </c>
      <c r="M95" s="206">
        <v>0.04</v>
      </c>
      <c r="N95" s="206">
        <v>0.09</v>
      </c>
      <c r="O95" s="206">
        <v>0.11</v>
      </c>
      <c r="P95" s="206">
        <v>4.29</v>
      </c>
      <c r="Q95" s="206">
        <v>0.4</v>
      </c>
      <c r="R95" s="206">
        <v>0.56999999999999995</v>
      </c>
      <c r="S95" s="206">
        <v>0.59</v>
      </c>
      <c r="T95" s="206">
        <v>1.47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2.08</v>
      </c>
      <c r="AD95" s="206">
        <v>0</v>
      </c>
      <c r="AE95" s="206">
        <v>0</v>
      </c>
      <c r="AF95" s="206">
        <v>0</v>
      </c>
      <c r="AG95" s="206">
        <v>0</v>
      </c>
      <c r="AH95" s="206">
        <v>63.63</v>
      </c>
      <c r="AI95" s="206">
        <v>0</v>
      </c>
      <c r="AJ95" s="206">
        <v>0</v>
      </c>
      <c r="AK95" s="206">
        <v>3.66</v>
      </c>
      <c r="AL95" s="206">
        <v>0</v>
      </c>
      <c r="AM95" s="206">
        <v>0</v>
      </c>
      <c r="AN95" s="206">
        <v>0</v>
      </c>
      <c r="AO95" s="206">
        <v>46.72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0.22</v>
      </c>
      <c r="E96" s="206">
        <v>0</v>
      </c>
      <c r="F96" s="206">
        <v>0</v>
      </c>
      <c r="G96" s="206">
        <v>0.97</v>
      </c>
      <c r="H96" s="206">
        <v>0</v>
      </c>
      <c r="I96" s="206">
        <v>2.2400000000000002</v>
      </c>
      <c r="J96" s="206">
        <v>0.05</v>
      </c>
      <c r="K96" s="206">
        <v>1.31</v>
      </c>
      <c r="L96" s="206">
        <v>1.42</v>
      </c>
      <c r="M96" s="206">
        <v>0.04</v>
      </c>
      <c r="N96" s="206">
        <v>0.09</v>
      </c>
      <c r="O96" s="206">
        <v>0.11</v>
      </c>
      <c r="P96" s="206">
        <v>4.29</v>
      </c>
      <c r="Q96" s="206">
        <v>0.4</v>
      </c>
      <c r="R96" s="206">
        <v>0.56999999999999995</v>
      </c>
      <c r="S96" s="206">
        <v>0.59</v>
      </c>
      <c r="T96" s="206">
        <v>1.47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2.08</v>
      </c>
      <c r="AD96" s="206">
        <v>0</v>
      </c>
      <c r="AE96" s="206">
        <v>0</v>
      </c>
      <c r="AF96" s="206">
        <v>0</v>
      </c>
      <c r="AG96" s="206">
        <v>0</v>
      </c>
      <c r="AH96" s="206">
        <v>63.63</v>
      </c>
      <c r="AI96" s="206">
        <v>0</v>
      </c>
      <c r="AJ96" s="206">
        <v>0</v>
      </c>
      <c r="AK96" s="206">
        <v>3.66</v>
      </c>
      <c r="AL96" s="206">
        <v>0</v>
      </c>
      <c r="AM96" s="206">
        <v>0</v>
      </c>
      <c r="AN96" s="206">
        <v>0</v>
      </c>
      <c r="AO96" s="206">
        <v>46.72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0.22</v>
      </c>
      <c r="E97" s="206">
        <v>0</v>
      </c>
      <c r="F97" s="206">
        <v>0</v>
      </c>
      <c r="G97" s="206">
        <v>0.97</v>
      </c>
      <c r="H97" s="206">
        <v>0</v>
      </c>
      <c r="I97" s="206">
        <v>2.2400000000000002</v>
      </c>
      <c r="J97" s="206">
        <v>0.05</v>
      </c>
      <c r="K97" s="206">
        <v>1.31</v>
      </c>
      <c r="L97" s="206">
        <v>1.42</v>
      </c>
      <c r="M97" s="206">
        <v>0.04</v>
      </c>
      <c r="N97" s="206">
        <v>0.09</v>
      </c>
      <c r="O97" s="206">
        <v>0.11</v>
      </c>
      <c r="P97" s="206">
        <v>4.29</v>
      </c>
      <c r="Q97" s="206">
        <v>0.4</v>
      </c>
      <c r="R97" s="206">
        <v>0.56999999999999995</v>
      </c>
      <c r="S97" s="206">
        <v>0.59</v>
      </c>
      <c r="T97" s="206">
        <v>1.47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2.08</v>
      </c>
      <c r="AD97" s="206">
        <v>0</v>
      </c>
      <c r="AE97" s="206">
        <v>0</v>
      </c>
      <c r="AF97" s="206">
        <v>0</v>
      </c>
      <c r="AG97" s="206">
        <v>0</v>
      </c>
      <c r="AH97" s="206">
        <v>63.63</v>
      </c>
      <c r="AI97" s="206">
        <v>0</v>
      </c>
      <c r="AJ97" s="206">
        <v>0</v>
      </c>
      <c r="AK97" s="206">
        <v>3.66</v>
      </c>
      <c r="AL97" s="206">
        <v>0</v>
      </c>
      <c r="AM97" s="206">
        <v>0</v>
      </c>
      <c r="AN97" s="206">
        <v>0</v>
      </c>
      <c r="AO97" s="206">
        <v>46.72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0.22</v>
      </c>
      <c r="E98" s="206">
        <v>0</v>
      </c>
      <c r="F98" s="206">
        <v>0</v>
      </c>
      <c r="G98" s="206">
        <v>0.97</v>
      </c>
      <c r="H98" s="206">
        <v>0</v>
      </c>
      <c r="I98" s="206">
        <v>2.2400000000000002</v>
      </c>
      <c r="J98" s="206">
        <v>0.05</v>
      </c>
      <c r="K98" s="206">
        <v>1.31</v>
      </c>
      <c r="L98" s="206">
        <v>1.42</v>
      </c>
      <c r="M98" s="206">
        <v>0.04</v>
      </c>
      <c r="N98" s="206">
        <v>0.09</v>
      </c>
      <c r="O98" s="206">
        <v>0.11</v>
      </c>
      <c r="P98" s="206">
        <v>4.29</v>
      </c>
      <c r="Q98" s="206">
        <v>0.4</v>
      </c>
      <c r="R98" s="206">
        <v>0.56999999999999995</v>
      </c>
      <c r="S98" s="206">
        <v>0.57999999999999996</v>
      </c>
      <c r="T98" s="206">
        <v>1.47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2.08</v>
      </c>
      <c r="AD98" s="206">
        <v>0</v>
      </c>
      <c r="AE98" s="206">
        <v>0</v>
      </c>
      <c r="AF98" s="206">
        <v>0</v>
      </c>
      <c r="AG98" s="206">
        <v>0</v>
      </c>
      <c r="AH98" s="206">
        <v>63.63</v>
      </c>
      <c r="AI98" s="206">
        <v>0</v>
      </c>
      <c r="AJ98" s="206">
        <v>0</v>
      </c>
      <c r="AK98" s="206">
        <v>3.66</v>
      </c>
      <c r="AL98" s="206">
        <v>0</v>
      </c>
      <c r="AM98" s="206">
        <v>0</v>
      </c>
      <c r="AN98" s="206">
        <v>0</v>
      </c>
      <c r="AO98" s="206">
        <v>46.72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7.9799999999999802E-3</v>
      </c>
      <c r="E99">
        <f t="shared" si="0"/>
        <v>0</v>
      </c>
      <c r="F99">
        <f t="shared" si="0"/>
        <v>0</v>
      </c>
      <c r="G99">
        <f t="shared" si="0"/>
        <v>2.2860000000000012E-2</v>
      </c>
      <c r="H99">
        <f t="shared" si="0"/>
        <v>0</v>
      </c>
      <c r="I99">
        <f t="shared" si="0"/>
        <v>5.3760000000000065E-2</v>
      </c>
      <c r="J99">
        <f t="shared" si="0"/>
        <v>8.9999999999999878E-4</v>
      </c>
      <c r="K99">
        <f t="shared" si="0"/>
        <v>3.1440000000000037E-2</v>
      </c>
      <c r="L99">
        <f t="shared" si="0"/>
        <v>3.3840000000000002E-2</v>
      </c>
      <c r="M99">
        <f t="shared" si="0"/>
        <v>9.6000000000000067E-4</v>
      </c>
      <c r="N99">
        <f t="shared" si="0"/>
        <v>2.1599999999999979E-3</v>
      </c>
      <c r="O99">
        <f t="shared" si="0"/>
        <v>2.6399999999999991E-3</v>
      </c>
      <c r="P99">
        <f t="shared" si="0"/>
        <v>9.9200000000000094E-2</v>
      </c>
      <c r="Q99">
        <f t="shared" si="0"/>
        <v>9.5999999999999818E-3</v>
      </c>
      <c r="R99">
        <f t="shared" si="0"/>
        <v>1.2752500000000005E-2</v>
      </c>
      <c r="S99">
        <f t="shared" si="0"/>
        <v>1.3225000000000028E-2</v>
      </c>
      <c r="T99">
        <f t="shared" si="0"/>
        <v>3.5279999999999978E-2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5.0215000000000086E-2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1.5271200000000023</v>
      </c>
      <c r="AI99">
        <f t="shared" si="0"/>
        <v>0</v>
      </c>
      <c r="AJ99">
        <f t="shared" si="0"/>
        <v>0</v>
      </c>
      <c r="AK99">
        <f t="shared" si="0"/>
        <v>0.11436750000000022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1.1125200000000008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6.93</v>
      </c>
      <c r="E3" s="206">
        <v>0</v>
      </c>
      <c r="F3" s="206">
        <v>0</v>
      </c>
      <c r="G3" s="206">
        <v>10.6</v>
      </c>
      <c r="H3" s="206">
        <v>0</v>
      </c>
      <c r="I3" s="206">
        <v>23.55</v>
      </c>
      <c r="J3" s="206">
        <v>0</v>
      </c>
      <c r="K3" s="206">
        <v>4.6900000000000004</v>
      </c>
      <c r="L3" s="206">
        <v>376.44</v>
      </c>
      <c r="M3" s="206">
        <v>0.53</v>
      </c>
      <c r="N3" s="206">
        <v>1.36</v>
      </c>
      <c r="O3" s="206">
        <v>0</v>
      </c>
      <c r="P3" s="206">
        <v>0.88</v>
      </c>
      <c r="Q3" s="206">
        <v>7.01</v>
      </c>
      <c r="R3" s="206">
        <v>4.58</v>
      </c>
      <c r="S3" s="206">
        <v>6.17</v>
      </c>
      <c r="T3" s="206">
        <v>1.47</v>
      </c>
      <c r="U3" s="206">
        <v>0.64</v>
      </c>
      <c r="V3" s="206">
        <v>3.58</v>
      </c>
      <c r="W3" s="206">
        <v>0.76</v>
      </c>
      <c r="X3" s="206">
        <v>2.91</v>
      </c>
      <c r="Y3" s="206">
        <v>0</v>
      </c>
      <c r="Z3" s="206">
        <v>29.56</v>
      </c>
      <c r="AA3" s="206">
        <v>1.68</v>
      </c>
      <c r="AB3" s="206">
        <v>0</v>
      </c>
      <c r="AC3" s="206">
        <v>12.92</v>
      </c>
      <c r="AD3" s="206">
        <v>0</v>
      </c>
      <c r="AE3" s="206">
        <v>0</v>
      </c>
      <c r="AF3" s="206">
        <v>0</v>
      </c>
      <c r="AG3" s="206">
        <v>0</v>
      </c>
      <c r="AH3" s="206">
        <v>40.49</v>
      </c>
      <c r="AI3" s="206">
        <v>0</v>
      </c>
      <c r="AJ3" s="206">
        <v>0</v>
      </c>
      <c r="AK3" s="206">
        <v>10.89</v>
      </c>
      <c r="AL3" s="206">
        <v>0</v>
      </c>
      <c r="AM3" s="206">
        <v>0</v>
      </c>
      <c r="AN3" s="206">
        <v>0</v>
      </c>
      <c r="AO3" s="206">
        <v>139.19999999999999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6.93</v>
      </c>
      <c r="E4" s="206">
        <v>0</v>
      </c>
      <c r="F4" s="206">
        <v>0</v>
      </c>
      <c r="G4" s="206">
        <v>10.6</v>
      </c>
      <c r="H4" s="206">
        <v>0</v>
      </c>
      <c r="I4" s="206">
        <v>23.55</v>
      </c>
      <c r="J4" s="206">
        <v>0</v>
      </c>
      <c r="K4" s="206">
        <v>4.6900000000000004</v>
      </c>
      <c r="L4" s="206">
        <v>376.44</v>
      </c>
      <c r="M4" s="206">
        <v>0.53</v>
      </c>
      <c r="N4" s="206">
        <v>1.36</v>
      </c>
      <c r="O4" s="206">
        <v>0</v>
      </c>
      <c r="P4" s="206">
        <v>0.88</v>
      </c>
      <c r="Q4" s="206">
        <v>7.01</v>
      </c>
      <c r="R4" s="206">
        <v>4.58</v>
      </c>
      <c r="S4" s="206">
        <v>6.17</v>
      </c>
      <c r="T4" s="206">
        <v>1.47</v>
      </c>
      <c r="U4" s="206">
        <v>0.64</v>
      </c>
      <c r="V4" s="206">
        <v>3.58</v>
      </c>
      <c r="W4" s="206">
        <v>0.76</v>
      </c>
      <c r="X4" s="206">
        <v>2.91</v>
      </c>
      <c r="Y4" s="206">
        <v>0</v>
      </c>
      <c r="Z4" s="206">
        <v>29.56</v>
      </c>
      <c r="AA4" s="206">
        <v>1.68</v>
      </c>
      <c r="AB4" s="206">
        <v>0</v>
      </c>
      <c r="AC4" s="206">
        <v>12.92</v>
      </c>
      <c r="AD4" s="206">
        <v>0</v>
      </c>
      <c r="AE4" s="206">
        <v>0</v>
      </c>
      <c r="AF4" s="206">
        <v>0</v>
      </c>
      <c r="AG4" s="206">
        <v>0</v>
      </c>
      <c r="AH4" s="206">
        <v>40.49</v>
      </c>
      <c r="AI4" s="206">
        <v>0</v>
      </c>
      <c r="AJ4" s="206">
        <v>0</v>
      </c>
      <c r="AK4" s="206">
        <v>10.89</v>
      </c>
      <c r="AL4" s="206">
        <v>0</v>
      </c>
      <c r="AM4" s="206">
        <v>0</v>
      </c>
      <c r="AN4" s="206">
        <v>0</v>
      </c>
      <c r="AO4" s="206">
        <v>139.19999999999999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6.93</v>
      </c>
      <c r="E5" s="206">
        <v>0</v>
      </c>
      <c r="F5" s="206">
        <v>0</v>
      </c>
      <c r="G5" s="206">
        <v>10.6</v>
      </c>
      <c r="H5" s="206">
        <v>0</v>
      </c>
      <c r="I5" s="206">
        <v>23.55</v>
      </c>
      <c r="J5" s="206">
        <v>0</v>
      </c>
      <c r="K5" s="206">
        <v>4.6900000000000004</v>
      </c>
      <c r="L5" s="206">
        <v>376.44</v>
      </c>
      <c r="M5" s="206">
        <v>0.53</v>
      </c>
      <c r="N5" s="206">
        <v>1.36</v>
      </c>
      <c r="O5" s="206">
        <v>0</v>
      </c>
      <c r="P5" s="206">
        <v>0.88</v>
      </c>
      <c r="Q5" s="206">
        <v>7.01</v>
      </c>
      <c r="R5" s="206">
        <v>4.58</v>
      </c>
      <c r="S5" s="206">
        <v>6.17</v>
      </c>
      <c r="T5" s="206">
        <v>1.47</v>
      </c>
      <c r="U5" s="206">
        <v>0.64</v>
      </c>
      <c r="V5" s="206">
        <v>3.58</v>
      </c>
      <c r="W5" s="206">
        <v>0.76</v>
      </c>
      <c r="X5" s="206">
        <v>2.91</v>
      </c>
      <c r="Y5" s="206">
        <v>0</v>
      </c>
      <c r="Z5" s="206">
        <v>29.56</v>
      </c>
      <c r="AA5" s="206">
        <v>1.68</v>
      </c>
      <c r="AB5" s="206">
        <v>0</v>
      </c>
      <c r="AC5" s="206">
        <v>12.92</v>
      </c>
      <c r="AD5" s="206">
        <v>0</v>
      </c>
      <c r="AE5" s="206">
        <v>0</v>
      </c>
      <c r="AF5" s="206">
        <v>0</v>
      </c>
      <c r="AG5" s="206">
        <v>0</v>
      </c>
      <c r="AH5" s="206">
        <v>40.49</v>
      </c>
      <c r="AI5" s="206">
        <v>0</v>
      </c>
      <c r="AJ5" s="206">
        <v>0</v>
      </c>
      <c r="AK5" s="206">
        <v>10.89</v>
      </c>
      <c r="AL5" s="206">
        <v>0</v>
      </c>
      <c r="AM5" s="206">
        <v>0</v>
      </c>
      <c r="AN5" s="206">
        <v>0</v>
      </c>
      <c r="AO5" s="206">
        <v>139.19999999999999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6.93</v>
      </c>
      <c r="E6" s="206">
        <v>0</v>
      </c>
      <c r="F6" s="206">
        <v>0</v>
      </c>
      <c r="G6" s="206">
        <v>10.6</v>
      </c>
      <c r="H6" s="206">
        <v>0</v>
      </c>
      <c r="I6" s="206">
        <v>23.55</v>
      </c>
      <c r="J6" s="206">
        <v>0</v>
      </c>
      <c r="K6" s="206">
        <v>4.6900000000000004</v>
      </c>
      <c r="L6" s="206">
        <v>376.44</v>
      </c>
      <c r="M6" s="206">
        <v>0.53</v>
      </c>
      <c r="N6" s="206">
        <v>1.36</v>
      </c>
      <c r="O6" s="206">
        <v>0</v>
      </c>
      <c r="P6" s="206">
        <v>0.88</v>
      </c>
      <c r="Q6" s="206">
        <v>7.01</v>
      </c>
      <c r="R6" s="206">
        <v>4.58</v>
      </c>
      <c r="S6" s="206">
        <v>6.17</v>
      </c>
      <c r="T6" s="206">
        <v>1.47</v>
      </c>
      <c r="U6" s="206">
        <v>0.64</v>
      </c>
      <c r="V6" s="206">
        <v>3.58</v>
      </c>
      <c r="W6" s="206">
        <v>0.76</v>
      </c>
      <c r="X6" s="206">
        <v>2.91</v>
      </c>
      <c r="Y6" s="206">
        <v>0</v>
      </c>
      <c r="Z6" s="206">
        <v>29.56</v>
      </c>
      <c r="AA6" s="206">
        <v>1.68</v>
      </c>
      <c r="AB6" s="206">
        <v>0</v>
      </c>
      <c r="AC6" s="206">
        <v>12.92</v>
      </c>
      <c r="AD6" s="206">
        <v>0</v>
      </c>
      <c r="AE6" s="206">
        <v>0</v>
      </c>
      <c r="AF6" s="206">
        <v>0</v>
      </c>
      <c r="AG6" s="206">
        <v>0</v>
      </c>
      <c r="AH6" s="206">
        <v>40.49</v>
      </c>
      <c r="AI6" s="206">
        <v>0</v>
      </c>
      <c r="AJ6" s="206">
        <v>0</v>
      </c>
      <c r="AK6" s="206">
        <v>10.89</v>
      </c>
      <c r="AL6" s="206">
        <v>0</v>
      </c>
      <c r="AM6" s="206">
        <v>0</v>
      </c>
      <c r="AN6" s="206">
        <v>0</v>
      </c>
      <c r="AO6" s="206">
        <v>139.19999999999999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6.93</v>
      </c>
      <c r="E7" s="206">
        <v>0</v>
      </c>
      <c r="F7" s="206">
        <v>0</v>
      </c>
      <c r="G7" s="206">
        <v>10.6</v>
      </c>
      <c r="H7" s="206">
        <v>0</v>
      </c>
      <c r="I7" s="206">
        <v>23.55</v>
      </c>
      <c r="J7" s="206">
        <v>0</v>
      </c>
      <c r="K7" s="206">
        <v>4.6900000000000004</v>
      </c>
      <c r="L7" s="206">
        <v>376</v>
      </c>
      <c r="M7" s="206">
        <v>0.53</v>
      </c>
      <c r="N7" s="206">
        <v>1.36</v>
      </c>
      <c r="O7" s="206">
        <v>0</v>
      </c>
      <c r="P7" s="206">
        <v>0.88</v>
      </c>
      <c r="Q7" s="206">
        <v>7.01</v>
      </c>
      <c r="R7" s="206">
        <v>4.58</v>
      </c>
      <c r="S7" s="206">
        <v>6.17</v>
      </c>
      <c r="T7" s="206">
        <v>1.47</v>
      </c>
      <c r="U7" s="206">
        <v>0.64</v>
      </c>
      <c r="V7" s="206">
        <v>3.58</v>
      </c>
      <c r="W7" s="206">
        <v>0.76</v>
      </c>
      <c r="X7" s="206">
        <v>2.9</v>
      </c>
      <c r="Y7" s="206">
        <v>0</v>
      </c>
      <c r="Z7" s="206">
        <v>39.19</v>
      </c>
      <c r="AA7" s="206">
        <v>1.68</v>
      </c>
      <c r="AB7" s="206">
        <v>0</v>
      </c>
      <c r="AC7" s="206">
        <v>12.92</v>
      </c>
      <c r="AD7" s="206">
        <v>0</v>
      </c>
      <c r="AE7" s="206">
        <v>0</v>
      </c>
      <c r="AF7" s="206">
        <v>0</v>
      </c>
      <c r="AG7" s="206">
        <v>0</v>
      </c>
      <c r="AH7" s="206">
        <v>40.49</v>
      </c>
      <c r="AI7" s="206">
        <v>0</v>
      </c>
      <c r="AJ7" s="206">
        <v>0</v>
      </c>
      <c r="AK7" s="206">
        <v>10.89</v>
      </c>
      <c r="AL7" s="206">
        <v>0</v>
      </c>
      <c r="AM7" s="206">
        <v>0</v>
      </c>
      <c r="AN7" s="206">
        <v>0</v>
      </c>
      <c r="AO7" s="206">
        <v>139.19999999999999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6.93</v>
      </c>
      <c r="E8" s="206">
        <v>0</v>
      </c>
      <c r="F8" s="206">
        <v>0</v>
      </c>
      <c r="G8" s="206">
        <v>10.6</v>
      </c>
      <c r="H8" s="206">
        <v>0</v>
      </c>
      <c r="I8" s="206">
        <v>23.55</v>
      </c>
      <c r="J8" s="206">
        <v>0</v>
      </c>
      <c r="K8" s="206">
        <v>4.6900000000000004</v>
      </c>
      <c r="L8" s="206">
        <v>376</v>
      </c>
      <c r="M8" s="206">
        <v>0.53</v>
      </c>
      <c r="N8" s="206">
        <v>1.36</v>
      </c>
      <c r="O8" s="206">
        <v>0</v>
      </c>
      <c r="P8" s="206">
        <v>0.88</v>
      </c>
      <c r="Q8" s="206">
        <v>7.01</v>
      </c>
      <c r="R8" s="206">
        <v>3.57</v>
      </c>
      <c r="S8" s="206">
        <v>4.72</v>
      </c>
      <c r="T8" s="206">
        <v>1.47</v>
      </c>
      <c r="U8" s="206">
        <v>0.64</v>
      </c>
      <c r="V8" s="206">
        <v>3.58</v>
      </c>
      <c r="W8" s="206">
        <v>0.76</v>
      </c>
      <c r="X8" s="206">
        <v>2.9</v>
      </c>
      <c r="Y8" s="206">
        <v>0</v>
      </c>
      <c r="Z8" s="206">
        <v>48.81</v>
      </c>
      <c r="AA8" s="206">
        <v>1.68</v>
      </c>
      <c r="AB8" s="206">
        <v>0</v>
      </c>
      <c r="AC8" s="206">
        <v>12.92</v>
      </c>
      <c r="AD8" s="206">
        <v>0</v>
      </c>
      <c r="AE8" s="206">
        <v>0</v>
      </c>
      <c r="AF8" s="206">
        <v>0</v>
      </c>
      <c r="AG8" s="206">
        <v>0</v>
      </c>
      <c r="AH8" s="206">
        <v>40.49</v>
      </c>
      <c r="AI8" s="206">
        <v>0</v>
      </c>
      <c r="AJ8" s="206">
        <v>0</v>
      </c>
      <c r="AK8" s="206">
        <v>10.89</v>
      </c>
      <c r="AL8" s="206">
        <v>0</v>
      </c>
      <c r="AM8" s="206">
        <v>0</v>
      </c>
      <c r="AN8" s="206">
        <v>0</v>
      </c>
      <c r="AO8" s="206">
        <v>139.19999999999999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6.93</v>
      </c>
      <c r="E9" s="206">
        <v>0</v>
      </c>
      <c r="F9" s="206">
        <v>0</v>
      </c>
      <c r="G9" s="206">
        <v>10.6</v>
      </c>
      <c r="H9" s="206">
        <v>0</v>
      </c>
      <c r="I9" s="206">
        <v>23.55</v>
      </c>
      <c r="J9" s="206">
        <v>0</v>
      </c>
      <c r="K9" s="206">
        <v>4.6900000000000004</v>
      </c>
      <c r="L9" s="206">
        <v>376</v>
      </c>
      <c r="M9" s="206">
        <v>0.53</v>
      </c>
      <c r="N9" s="206">
        <v>1.36</v>
      </c>
      <c r="O9" s="206">
        <v>0</v>
      </c>
      <c r="P9" s="206">
        <v>0.88</v>
      </c>
      <c r="Q9" s="206">
        <v>7.01</v>
      </c>
      <c r="R9" s="206">
        <v>3.84</v>
      </c>
      <c r="S9" s="206">
        <v>4.72</v>
      </c>
      <c r="T9" s="206">
        <v>1.47</v>
      </c>
      <c r="U9" s="206">
        <v>0.64</v>
      </c>
      <c r="V9" s="206">
        <v>3.58</v>
      </c>
      <c r="W9" s="206">
        <v>0.76</v>
      </c>
      <c r="X9" s="206">
        <v>2.9</v>
      </c>
      <c r="Y9" s="206">
        <v>0</v>
      </c>
      <c r="Z9" s="206">
        <v>48.81</v>
      </c>
      <c r="AA9" s="206">
        <v>1.68</v>
      </c>
      <c r="AB9" s="206">
        <v>0</v>
      </c>
      <c r="AC9" s="206">
        <v>12.92</v>
      </c>
      <c r="AD9" s="206">
        <v>0</v>
      </c>
      <c r="AE9" s="206">
        <v>0</v>
      </c>
      <c r="AF9" s="206">
        <v>0</v>
      </c>
      <c r="AG9" s="206">
        <v>0</v>
      </c>
      <c r="AH9" s="206">
        <v>40.49</v>
      </c>
      <c r="AI9" s="206">
        <v>0</v>
      </c>
      <c r="AJ9" s="206">
        <v>0</v>
      </c>
      <c r="AK9" s="206">
        <v>10.89</v>
      </c>
      <c r="AL9" s="206">
        <v>0</v>
      </c>
      <c r="AM9" s="206">
        <v>0</v>
      </c>
      <c r="AN9" s="206">
        <v>0</v>
      </c>
      <c r="AO9" s="206">
        <v>139.19999999999999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6.93</v>
      </c>
      <c r="E10" s="206">
        <v>0</v>
      </c>
      <c r="F10" s="206">
        <v>0</v>
      </c>
      <c r="G10" s="206">
        <v>10.6</v>
      </c>
      <c r="H10" s="206">
        <v>0</v>
      </c>
      <c r="I10" s="206">
        <v>23.55</v>
      </c>
      <c r="J10" s="206">
        <v>0</v>
      </c>
      <c r="K10" s="206">
        <v>4.6900000000000004</v>
      </c>
      <c r="L10" s="206">
        <v>376</v>
      </c>
      <c r="M10" s="206">
        <v>0.53</v>
      </c>
      <c r="N10" s="206">
        <v>1.36</v>
      </c>
      <c r="O10" s="206">
        <v>0</v>
      </c>
      <c r="P10" s="206">
        <v>0.88</v>
      </c>
      <c r="Q10" s="206">
        <v>7.01</v>
      </c>
      <c r="R10" s="206">
        <v>3.84</v>
      </c>
      <c r="S10" s="206">
        <v>4.72</v>
      </c>
      <c r="T10" s="206">
        <v>1.47</v>
      </c>
      <c r="U10" s="206">
        <v>0.64</v>
      </c>
      <c r="V10" s="206">
        <v>3.58</v>
      </c>
      <c r="W10" s="206">
        <v>0.76</v>
      </c>
      <c r="X10" s="206">
        <v>2.9</v>
      </c>
      <c r="Y10" s="206">
        <v>0</v>
      </c>
      <c r="Z10" s="206">
        <v>48.81</v>
      </c>
      <c r="AA10" s="206">
        <v>1.68</v>
      </c>
      <c r="AB10" s="206">
        <v>0</v>
      </c>
      <c r="AC10" s="206">
        <v>12.92</v>
      </c>
      <c r="AD10" s="206">
        <v>0</v>
      </c>
      <c r="AE10" s="206">
        <v>0</v>
      </c>
      <c r="AF10" s="206">
        <v>0</v>
      </c>
      <c r="AG10" s="206">
        <v>0</v>
      </c>
      <c r="AH10" s="206">
        <v>40.49</v>
      </c>
      <c r="AI10" s="206">
        <v>0</v>
      </c>
      <c r="AJ10" s="206">
        <v>0</v>
      </c>
      <c r="AK10" s="206">
        <v>10.89</v>
      </c>
      <c r="AL10" s="206">
        <v>0</v>
      </c>
      <c r="AM10" s="206">
        <v>0</v>
      </c>
      <c r="AN10" s="206">
        <v>0</v>
      </c>
      <c r="AO10" s="206">
        <v>139.19999999999999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6.93</v>
      </c>
      <c r="E11" s="206">
        <v>0</v>
      </c>
      <c r="F11" s="206">
        <v>0</v>
      </c>
      <c r="G11" s="206">
        <v>10.6</v>
      </c>
      <c r="H11" s="206">
        <v>0</v>
      </c>
      <c r="I11" s="206">
        <v>23.55</v>
      </c>
      <c r="J11" s="206">
        <v>0</v>
      </c>
      <c r="K11" s="206">
        <v>4.6900000000000004</v>
      </c>
      <c r="L11" s="206">
        <v>376</v>
      </c>
      <c r="M11" s="206">
        <v>0.53</v>
      </c>
      <c r="N11" s="206">
        <v>1.36</v>
      </c>
      <c r="O11" s="206">
        <v>0</v>
      </c>
      <c r="P11" s="206">
        <v>0.88</v>
      </c>
      <c r="Q11" s="206">
        <v>7.01</v>
      </c>
      <c r="R11" s="206">
        <v>3.57</v>
      </c>
      <c r="S11" s="206">
        <v>4.72</v>
      </c>
      <c r="T11" s="206">
        <v>1.47</v>
      </c>
      <c r="U11" s="206">
        <v>0.64</v>
      </c>
      <c r="V11" s="206">
        <v>3.58</v>
      </c>
      <c r="W11" s="206">
        <v>0.76</v>
      </c>
      <c r="X11" s="206">
        <v>2.9</v>
      </c>
      <c r="Y11" s="206">
        <v>0</v>
      </c>
      <c r="Z11" s="206">
        <v>48.81</v>
      </c>
      <c r="AA11" s="206">
        <v>19.97</v>
      </c>
      <c r="AB11" s="206">
        <v>0</v>
      </c>
      <c r="AC11" s="206">
        <v>12.92</v>
      </c>
      <c r="AD11" s="206">
        <v>0</v>
      </c>
      <c r="AE11" s="206">
        <v>0</v>
      </c>
      <c r="AF11" s="206">
        <v>0</v>
      </c>
      <c r="AG11" s="206">
        <v>0</v>
      </c>
      <c r="AH11" s="206">
        <v>40.49</v>
      </c>
      <c r="AI11" s="206">
        <v>0</v>
      </c>
      <c r="AJ11" s="206">
        <v>0</v>
      </c>
      <c r="AK11" s="206">
        <v>10.89</v>
      </c>
      <c r="AL11" s="206">
        <v>0</v>
      </c>
      <c r="AM11" s="206">
        <v>0</v>
      </c>
      <c r="AN11" s="206">
        <v>0</v>
      </c>
      <c r="AO11" s="206">
        <v>139.19999999999999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6.93</v>
      </c>
      <c r="E12" s="206">
        <v>0</v>
      </c>
      <c r="F12" s="206">
        <v>0</v>
      </c>
      <c r="G12" s="206">
        <v>10.6</v>
      </c>
      <c r="H12" s="206">
        <v>0</v>
      </c>
      <c r="I12" s="206">
        <v>23.55</v>
      </c>
      <c r="J12" s="206">
        <v>0</v>
      </c>
      <c r="K12" s="206">
        <v>4.6900000000000004</v>
      </c>
      <c r="L12" s="206">
        <v>376</v>
      </c>
      <c r="M12" s="206">
        <v>0.53</v>
      </c>
      <c r="N12" s="206">
        <v>1.36</v>
      </c>
      <c r="O12" s="206">
        <v>0</v>
      </c>
      <c r="P12" s="206">
        <v>0.88</v>
      </c>
      <c r="Q12" s="206">
        <v>7.01</v>
      </c>
      <c r="R12" s="206">
        <v>3.84</v>
      </c>
      <c r="S12" s="206">
        <v>4.72</v>
      </c>
      <c r="T12" s="206">
        <v>1.47</v>
      </c>
      <c r="U12" s="206">
        <v>0.64</v>
      </c>
      <c r="V12" s="206">
        <v>3.58</v>
      </c>
      <c r="W12" s="206">
        <v>0.76</v>
      </c>
      <c r="X12" s="206">
        <v>2.9</v>
      </c>
      <c r="Y12" s="206">
        <v>0</v>
      </c>
      <c r="Z12" s="206">
        <v>48.81</v>
      </c>
      <c r="AA12" s="206">
        <v>19.97</v>
      </c>
      <c r="AB12" s="206">
        <v>0</v>
      </c>
      <c r="AC12" s="206">
        <v>12.92</v>
      </c>
      <c r="AD12" s="206">
        <v>0</v>
      </c>
      <c r="AE12" s="206">
        <v>0</v>
      </c>
      <c r="AF12" s="206">
        <v>0</v>
      </c>
      <c r="AG12" s="206">
        <v>0</v>
      </c>
      <c r="AH12" s="206">
        <v>40.49</v>
      </c>
      <c r="AI12" s="206">
        <v>0</v>
      </c>
      <c r="AJ12" s="206">
        <v>0</v>
      </c>
      <c r="AK12" s="206">
        <v>10.89</v>
      </c>
      <c r="AL12" s="206">
        <v>0</v>
      </c>
      <c r="AM12" s="206">
        <v>0</v>
      </c>
      <c r="AN12" s="206">
        <v>0</v>
      </c>
      <c r="AO12" s="206">
        <v>139.19999999999999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6.93</v>
      </c>
      <c r="E13" s="206">
        <v>0</v>
      </c>
      <c r="F13" s="206">
        <v>0</v>
      </c>
      <c r="G13" s="206">
        <v>10.6</v>
      </c>
      <c r="H13" s="206">
        <v>0</v>
      </c>
      <c r="I13" s="206">
        <v>23.55</v>
      </c>
      <c r="J13" s="206">
        <v>0</v>
      </c>
      <c r="K13" s="206">
        <v>4.6900000000000004</v>
      </c>
      <c r="L13" s="206">
        <v>376</v>
      </c>
      <c r="M13" s="206">
        <v>0.53</v>
      </c>
      <c r="N13" s="206">
        <v>1.36</v>
      </c>
      <c r="O13" s="206">
        <v>0</v>
      </c>
      <c r="P13" s="206">
        <v>0.88</v>
      </c>
      <c r="Q13" s="206">
        <v>7.01</v>
      </c>
      <c r="R13" s="206">
        <v>3.84</v>
      </c>
      <c r="S13" s="206">
        <v>4.72</v>
      </c>
      <c r="T13" s="206">
        <v>1.47</v>
      </c>
      <c r="U13" s="206">
        <v>0.64</v>
      </c>
      <c r="V13" s="206">
        <v>3.58</v>
      </c>
      <c r="W13" s="206">
        <v>0.76</v>
      </c>
      <c r="X13" s="206">
        <v>2.9</v>
      </c>
      <c r="Y13" s="206">
        <v>0</v>
      </c>
      <c r="Z13" s="206">
        <v>48.81</v>
      </c>
      <c r="AA13" s="206">
        <v>19.97</v>
      </c>
      <c r="AB13" s="206">
        <v>0</v>
      </c>
      <c r="AC13" s="206">
        <v>12.92</v>
      </c>
      <c r="AD13" s="206">
        <v>0</v>
      </c>
      <c r="AE13" s="206">
        <v>0</v>
      </c>
      <c r="AF13" s="206">
        <v>0</v>
      </c>
      <c r="AG13" s="206">
        <v>0</v>
      </c>
      <c r="AH13" s="206">
        <v>40.49</v>
      </c>
      <c r="AI13" s="206">
        <v>0</v>
      </c>
      <c r="AJ13" s="206">
        <v>0</v>
      </c>
      <c r="AK13" s="206">
        <v>10.89</v>
      </c>
      <c r="AL13" s="206">
        <v>0</v>
      </c>
      <c r="AM13" s="206">
        <v>0</v>
      </c>
      <c r="AN13" s="206">
        <v>0</v>
      </c>
      <c r="AO13" s="206">
        <v>139.19999999999999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6.93</v>
      </c>
      <c r="E14" s="206">
        <v>0</v>
      </c>
      <c r="F14" s="206">
        <v>0</v>
      </c>
      <c r="G14" s="206">
        <v>10.6</v>
      </c>
      <c r="H14" s="206">
        <v>0</v>
      </c>
      <c r="I14" s="206">
        <v>23.55</v>
      </c>
      <c r="J14" s="206">
        <v>0</v>
      </c>
      <c r="K14" s="206">
        <v>4.6900000000000004</v>
      </c>
      <c r="L14" s="206">
        <v>376</v>
      </c>
      <c r="M14" s="206">
        <v>0.53</v>
      </c>
      <c r="N14" s="206">
        <v>1.36</v>
      </c>
      <c r="O14" s="206">
        <v>0</v>
      </c>
      <c r="P14" s="206">
        <v>0.88</v>
      </c>
      <c r="Q14" s="206">
        <v>7.01</v>
      </c>
      <c r="R14" s="206">
        <v>3.84</v>
      </c>
      <c r="S14" s="206">
        <v>4.72</v>
      </c>
      <c r="T14" s="206">
        <v>1.47</v>
      </c>
      <c r="U14" s="206">
        <v>0.64</v>
      </c>
      <c r="V14" s="206">
        <v>3.58</v>
      </c>
      <c r="W14" s="206">
        <v>12.32</v>
      </c>
      <c r="X14" s="206">
        <v>2.9</v>
      </c>
      <c r="Y14" s="206">
        <v>0</v>
      </c>
      <c r="Z14" s="206">
        <v>48.81</v>
      </c>
      <c r="AA14" s="206">
        <v>19.97</v>
      </c>
      <c r="AB14" s="206">
        <v>0</v>
      </c>
      <c r="AC14" s="206">
        <v>12.92</v>
      </c>
      <c r="AD14" s="206">
        <v>0</v>
      </c>
      <c r="AE14" s="206">
        <v>0</v>
      </c>
      <c r="AF14" s="206">
        <v>0</v>
      </c>
      <c r="AG14" s="206">
        <v>0</v>
      </c>
      <c r="AH14" s="206">
        <v>40.49</v>
      </c>
      <c r="AI14" s="206">
        <v>0</v>
      </c>
      <c r="AJ14" s="206">
        <v>0</v>
      </c>
      <c r="AK14" s="206">
        <v>10.89</v>
      </c>
      <c r="AL14" s="206">
        <v>0</v>
      </c>
      <c r="AM14" s="206">
        <v>0</v>
      </c>
      <c r="AN14" s="206">
        <v>0</v>
      </c>
      <c r="AO14" s="206">
        <v>139.19999999999999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6.93</v>
      </c>
      <c r="E15" s="206">
        <v>0</v>
      </c>
      <c r="F15" s="206">
        <v>0</v>
      </c>
      <c r="G15" s="206">
        <v>10.6</v>
      </c>
      <c r="H15" s="206">
        <v>0</v>
      </c>
      <c r="I15" s="206">
        <v>23.55</v>
      </c>
      <c r="J15" s="206">
        <v>0</v>
      </c>
      <c r="K15" s="206">
        <v>4.6900000000000004</v>
      </c>
      <c r="L15" s="206">
        <v>376</v>
      </c>
      <c r="M15" s="206">
        <v>0.53</v>
      </c>
      <c r="N15" s="206">
        <v>1.36</v>
      </c>
      <c r="O15" s="206">
        <v>0</v>
      </c>
      <c r="P15" s="206">
        <v>0.88</v>
      </c>
      <c r="Q15" s="206">
        <v>7.01</v>
      </c>
      <c r="R15" s="206">
        <v>3.85</v>
      </c>
      <c r="S15" s="206">
        <v>4.72</v>
      </c>
      <c r="T15" s="206">
        <v>1.47</v>
      </c>
      <c r="U15" s="206">
        <v>0.64</v>
      </c>
      <c r="V15" s="206">
        <v>3.58</v>
      </c>
      <c r="W15" s="206">
        <v>12.32</v>
      </c>
      <c r="X15" s="206">
        <v>16.38</v>
      </c>
      <c r="Y15" s="206">
        <v>0</v>
      </c>
      <c r="Z15" s="206">
        <v>48.81</v>
      </c>
      <c r="AA15" s="206">
        <v>19.97</v>
      </c>
      <c r="AB15" s="206">
        <v>0</v>
      </c>
      <c r="AC15" s="206">
        <v>12.92</v>
      </c>
      <c r="AD15" s="206">
        <v>0</v>
      </c>
      <c r="AE15" s="206">
        <v>0</v>
      </c>
      <c r="AF15" s="206">
        <v>0</v>
      </c>
      <c r="AG15" s="206">
        <v>0</v>
      </c>
      <c r="AH15" s="206">
        <v>40.49</v>
      </c>
      <c r="AI15" s="206">
        <v>0</v>
      </c>
      <c r="AJ15" s="206">
        <v>0</v>
      </c>
      <c r="AK15" s="206">
        <v>10.89</v>
      </c>
      <c r="AL15" s="206">
        <v>0</v>
      </c>
      <c r="AM15" s="206">
        <v>0</v>
      </c>
      <c r="AN15" s="206">
        <v>0</v>
      </c>
      <c r="AO15" s="206">
        <v>139.19999999999999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6.93</v>
      </c>
      <c r="E16" s="206">
        <v>0</v>
      </c>
      <c r="F16" s="206">
        <v>0</v>
      </c>
      <c r="G16" s="206">
        <v>10.6</v>
      </c>
      <c r="H16" s="206">
        <v>0</v>
      </c>
      <c r="I16" s="206">
        <v>23.55</v>
      </c>
      <c r="J16" s="206">
        <v>0</v>
      </c>
      <c r="K16" s="206">
        <v>4.6900000000000004</v>
      </c>
      <c r="L16" s="206">
        <v>376</v>
      </c>
      <c r="M16" s="206">
        <v>0.53</v>
      </c>
      <c r="N16" s="206">
        <v>1.36</v>
      </c>
      <c r="O16" s="206">
        <v>0</v>
      </c>
      <c r="P16" s="206">
        <v>0.88</v>
      </c>
      <c r="Q16" s="206">
        <v>7.01</v>
      </c>
      <c r="R16" s="206">
        <v>3.84</v>
      </c>
      <c r="S16" s="206">
        <v>4.9400000000000004</v>
      </c>
      <c r="T16" s="206">
        <v>1.47</v>
      </c>
      <c r="U16" s="206">
        <v>0.64</v>
      </c>
      <c r="V16" s="206">
        <v>3.58</v>
      </c>
      <c r="W16" s="206">
        <v>12.32</v>
      </c>
      <c r="X16" s="206">
        <v>16.38</v>
      </c>
      <c r="Y16" s="206">
        <v>0</v>
      </c>
      <c r="Z16" s="206">
        <v>48.81</v>
      </c>
      <c r="AA16" s="206">
        <v>19.97</v>
      </c>
      <c r="AB16" s="206">
        <v>0</v>
      </c>
      <c r="AC16" s="206">
        <v>12.92</v>
      </c>
      <c r="AD16" s="206">
        <v>0</v>
      </c>
      <c r="AE16" s="206">
        <v>0</v>
      </c>
      <c r="AF16" s="206">
        <v>0</v>
      </c>
      <c r="AG16" s="206">
        <v>0</v>
      </c>
      <c r="AH16" s="206">
        <v>40.49</v>
      </c>
      <c r="AI16" s="206">
        <v>0</v>
      </c>
      <c r="AJ16" s="206">
        <v>0</v>
      </c>
      <c r="AK16" s="206">
        <v>10.89</v>
      </c>
      <c r="AL16" s="206">
        <v>0</v>
      </c>
      <c r="AM16" s="206">
        <v>0</v>
      </c>
      <c r="AN16" s="206">
        <v>0</v>
      </c>
      <c r="AO16" s="206">
        <v>139.19999999999999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6.93</v>
      </c>
      <c r="E17" s="206">
        <v>0</v>
      </c>
      <c r="F17" s="206">
        <v>0</v>
      </c>
      <c r="G17" s="206">
        <v>10.6</v>
      </c>
      <c r="H17" s="206">
        <v>0</v>
      </c>
      <c r="I17" s="206">
        <v>23.55</v>
      </c>
      <c r="J17" s="206">
        <v>0</v>
      </c>
      <c r="K17" s="206">
        <v>4.6900000000000004</v>
      </c>
      <c r="L17" s="206">
        <v>376</v>
      </c>
      <c r="M17" s="206">
        <v>0.53</v>
      </c>
      <c r="N17" s="206">
        <v>1.36</v>
      </c>
      <c r="O17" s="206">
        <v>0</v>
      </c>
      <c r="P17" s="206">
        <v>0.88</v>
      </c>
      <c r="Q17" s="206">
        <v>7.01</v>
      </c>
      <c r="R17" s="206">
        <v>3.84</v>
      </c>
      <c r="S17" s="206">
        <v>4.9400000000000004</v>
      </c>
      <c r="T17" s="206">
        <v>1.47</v>
      </c>
      <c r="U17" s="206">
        <v>0.64</v>
      </c>
      <c r="V17" s="206">
        <v>3.58</v>
      </c>
      <c r="W17" s="206">
        <v>12.32</v>
      </c>
      <c r="X17" s="206">
        <v>16.38</v>
      </c>
      <c r="Y17" s="206">
        <v>0</v>
      </c>
      <c r="Z17" s="206">
        <v>48.81</v>
      </c>
      <c r="AA17" s="206">
        <v>19.97</v>
      </c>
      <c r="AB17" s="206">
        <v>0</v>
      </c>
      <c r="AC17" s="206">
        <v>12.92</v>
      </c>
      <c r="AD17" s="206">
        <v>0</v>
      </c>
      <c r="AE17" s="206">
        <v>0</v>
      </c>
      <c r="AF17" s="206">
        <v>0</v>
      </c>
      <c r="AG17" s="206">
        <v>0</v>
      </c>
      <c r="AH17" s="206">
        <v>40.49</v>
      </c>
      <c r="AI17" s="206">
        <v>0</v>
      </c>
      <c r="AJ17" s="206">
        <v>0</v>
      </c>
      <c r="AK17" s="206">
        <v>10.89</v>
      </c>
      <c r="AL17" s="206">
        <v>0</v>
      </c>
      <c r="AM17" s="206">
        <v>0</v>
      </c>
      <c r="AN17" s="206">
        <v>0</v>
      </c>
      <c r="AO17" s="206">
        <v>139.19999999999999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6.93</v>
      </c>
      <c r="E18" s="206">
        <v>0</v>
      </c>
      <c r="F18" s="206">
        <v>0</v>
      </c>
      <c r="G18" s="206">
        <v>10.6</v>
      </c>
      <c r="H18" s="206">
        <v>0</v>
      </c>
      <c r="I18" s="206">
        <v>23.55</v>
      </c>
      <c r="J18" s="206">
        <v>0</v>
      </c>
      <c r="K18" s="206">
        <v>4.6900000000000004</v>
      </c>
      <c r="L18" s="206">
        <v>376</v>
      </c>
      <c r="M18" s="206">
        <v>0.53</v>
      </c>
      <c r="N18" s="206">
        <v>1.36</v>
      </c>
      <c r="O18" s="206">
        <v>0</v>
      </c>
      <c r="P18" s="206">
        <v>0.88</v>
      </c>
      <c r="Q18" s="206">
        <v>7.01</v>
      </c>
      <c r="R18" s="206">
        <v>3.84</v>
      </c>
      <c r="S18" s="206">
        <v>4.9400000000000004</v>
      </c>
      <c r="T18" s="206">
        <v>1.47</v>
      </c>
      <c r="U18" s="206">
        <v>0.64</v>
      </c>
      <c r="V18" s="206">
        <v>3.58</v>
      </c>
      <c r="W18" s="206">
        <v>12.32</v>
      </c>
      <c r="X18" s="206">
        <v>16.38</v>
      </c>
      <c r="Y18" s="206">
        <v>0</v>
      </c>
      <c r="Z18" s="206">
        <v>48.81</v>
      </c>
      <c r="AA18" s="206">
        <v>19.97</v>
      </c>
      <c r="AB18" s="206">
        <v>0</v>
      </c>
      <c r="AC18" s="206">
        <v>12.92</v>
      </c>
      <c r="AD18" s="206">
        <v>0</v>
      </c>
      <c r="AE18" s="206">
        <v>0</v>
      </c>
      <c r="AF18" s="206">
        <v>0</v>
      </c>
      <c r="AG18" s="206">
        <v>0</v>
      </c>
      <c r="AH18" s="206">
        <v>40.49</v>
      </c>
      <c r="AI18" s="206">
        <v>0</v>
      </c>
      <c r="AJ18" s="206">
        <v>0</v>
      </c>
      <c r="AK18" s="206">
        <v>10.89</v>
      </c>
      <c r="AL18" s="206">
        <v>0</v>
      </c>
      <c r="AM18" s="206">
        <v>0</v>
      </c>
      <c r="AN18" s="206">
        <v>0</v>
      </c>
      <c r="AO18" s="206">
        <v>139.19999999999999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6.93</v>
      </c>
      <c r="E19" s="206">
        <v>0</v>
      </c>
      <c r="F19" s="206">
        <v>0</v>
      </c>
      <c r="G19" s="206">
        <v>10.6</v>
      </c>
      <c r="H19" s="206">
        <v>0</v>
      </c>
      <c r="I19" s="206">
        <v>23.55</v>
      </c>
      <c r="J19" s="206">
        <v>0</v>
      </c>
      <c r="K19" s="206">
        <v>4.6900000000000004</v>
      </c>
      <c r="L19" s="206">
        <v>376</v>
      </c>
      <c r="M19" s="206">
        <v>0.53</v>
      </c>
      <c r="N19" s="206">
        <v>1.36</v>
      </c>
      <c r="O19" s="206">
        <v>0</v>
      </c>
      <c r="P19" s="206">
        <v>0.88</v>
      </c>
      <c r="Q19" s="206">
        <v>7.01</v>
      </c>
      <c r="R19" s="206">
        <v>3.35</v>
      </c>
      <c r="S19" s="206">
        <v>4.17</v>
      </c>
      <c r="T19" s="206">
        <v>1.47</v>
      </c>
      <c r="U19" s="206">
        <v>0.64</v>
      </c>
      <c r="V19" s="206">
        <v>3.58</v>
      </c>
      <c r="W19" s="206">
        <v>12.32</v>
      </c>
      <c r="X19" s="206">
        <v>2.9</v>
      </c>
      <c r="Y19" s="206">
        <v>0</v>
      </c>
      <c r="Z19" s="206">
        <v>48.81</v>
      </c>
      <c r="AA19" s="206">
        <v>19.97</v>
      </c>
      <c r="AB19" s="206">
        <v>0</v>
      </c>
      <c r="AC19" s="206">
        <v>12.92</v>
      </c>
      <c r="AD19" s="206">
        <v>0</v>
      </c>
      <c r="AE19" s="206">
        <v>0</v>
      </c>
      <c r="AF19" s="206">
        <v>0</v>
      </c>
      <c r="AG19" s="206">
        <v>0</v>
      </c>
      <c r="AH19" s="206">
        <v>40.49</v>
      </c>
      <c r="AI19" s="206">
        <v>0</v>
      </c>
      <c r="AJ19" s="206">
        <v>0</v>
      </c>
      <c r="AK19" s="206">
        <v>10.89</v>
      </c>
      <c r="AL19" s="206">
        <v>0</v>
      </c>
      <c r="AM19" s="206">
        <v>0</v>
      </c>
      <c r="AN19" s="206">
        <v>0</v>
      </c>
      <c r="AO19" s="206">
        <v>139.19999999999999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6.93</v>
      </c>
      <c r="E20" s="206">
        <v>0</v>
      </c>
      <c r="F20" s="206">
        <v>0</v>
      </c>
      <c r="G20" s="206">
        <v>10.6</v>
      </c>
      <c r="H20" s="206">
        <v>0</v>
      </c>
      <c r="I20" s="206">
        <v>23.55</v>
      </c>
      <c r="J20" s="206">
        <v>0</v>
      </c>
      <c r="K20" s="206">
        <v>4.6900000000000004</v>
      </c>
      <c r="L20" s="206">
        <v>376</v>
      </c>
      <c r="M20" s="206">
        <v>0.53</v>
      </c>
      <c r="N20" s="206">
        <v>1.36</v>
      </c>
      <c r="O20" s="206">
        <v>0</v>
      </c>
      <c r="P20" s="206">
        <v>0.88</v>
      </c>
      <c r="Q20" s="206">
        <v>7.01</v>
      </c>
      <c r="R20" s="206">
        <v>3.35</v>
      </c>
      <c r="S20" s="206">
        <v>4.17</v>
      </c>
      <c r="T20" s="206">
        <v>1.47</v>
      </c>
      <c r="U20" s="206">
        <v>0.64</v>
      </c>
      <c r="V20" s="206">
        <v>3.58</v>
      </c>
      <c r="W20" s="206">
        <v>0.76</v>
      </c>
      <c r="X20" s="206">
        <v>2.9</v>
      </c>
      <c r="Y20" s="206">
        <v>0</v>
      </c>
      <c r="Z20" s="206">
        <v>48.81</v>
      </c>
      <c r="AA20" s="206">
        <v>19.97</v>
      </c>
      <c r="AB20" s="206">
        <v>0</v>
      </c>
      <c r="AC20" s="206">
        <v>12.92</v>
      </c>
      <c r="AD20" s="206">
        <v>0</v>
      </c>
      <c r="AE20" s="206">
        <v>0</v>
      </c>
      <c r="AF20" s="206">
        <v>0</v>
      </c>
      <c r="AG20" s="206">
        <v>0</v>
      </c>
      <c r="AH20" s="206">
        <v>40.49</v>
      </c>
      <c r="AI20" s="206">
        <v>0</v>
      </c>
      <c r="AJ20" s="206">
        <v>0</v>
      </c>
      <c r="AK20" s="206">
        <v>10.89</v>
      </c>
      <c r="AL20" s="206">
        <v>0</v>
      </c>
      <c r="AM20" s="206">
        <v>0</v>
      </c>
      <c r="AN20" s="206">
        <v>0</v>
      </c>
      <c r="AO20" s="206">
        <v>139.19999999999999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6.93</v>
      </c>
      <c r="E21" s="206">
        <v>0</v>
      </c>
      <c r="F21" s="206">
        <v>0</v>
      </c>
      <c r="G21" s="206">
        <v>10.6</v>
      </c>
      <c r="H21" s="206">
        <v>0</v>
      </c>
      <c r="I21" s="206">
        <v>23.55</v>
      </c>
      <c r="J21" s="206">
        <v>0</v>
      </c>
      <c r="K21" s="206">
        <v>4.6900000000000004</v>
      </c>
      <c r="L21" s="206">
        <v>376</v>
      </c>
      <c r="M21" s="206">
        <v>0.53</v>
      </c>
      <c r="N21" s="206">
        <v>1.36</v>
      </c>
      <c r="O21" s="206">
        <v>0</v>
      </c>
      <c r="P21" s="206">
        <v>0.88</v>
      </c>
      <c r="Q21" s="206">
        <v>7.01</v>
      </c>
      <c r="R21" s="206">
        <v>3.35</v>
      </c>
      <c r="S21" s="206">
        <v>4.17</v>
      </c>
      <c r="T21" s="206">
        <v>1.47</v>
      </c>
      <c r="U21" s="206">
        <v>0.64</v>
      </c>
      <c r="V21" s="206">
        <v>3.58</v>
      </c>
      <c r="W21" s="206">
        <v>0.76</v>
      </c>
      <c r="X21" s="206">
        <v>2.91</v>
      </c>
      <c r="Y21" s="206">
        <v>0</v>
      </c>
      <c r="Z21" s="206">
        <v>48.81</v>
      </c>
      <c r="AA21" s="206">
        <v>19.97</v>
      </c>
      <c r="AB21" s="206">
        <v>0</v>
      </c>
      <c r="AC21" s="206">
        <v>12.92</v>
      </c>
      <c r="AD21" s="206">
        <v>0</v>
      </c>
      <c r="AE21" s="206">
        <v>0</v>
      </c>
      <c r="AF21" s="206">
        <v>0</v>
      </c>
      <c r="AG21" s="206">
        <v>0</v>
      </c>
      <c r="AH21" s="206">
        <v>40.49</v>
      </c>
      <c r="AI21" s="206">
        <v>0</v>
      </c>
      <c r="AJ21" s="206">
        <v>0</v>
      </c>
      <c r="AK21" s="206">
        <v>10.89</v>
      </c>
      <c r="AL21" s="206">
        <v>0</v>
      </c>
      <c r="AM21" s="206">
        <v>0</v>
      </c>
      <c r="AN21" s="206">
        <v>0</v>
      </c>
      <c r="AO21" s="206">
        <v>139.19999999999999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6.93</v>
      </c>
      <c r="E22" s="206">
        <v>0</v>
      </c>
      <c r="F22" s="206">
        <v>0</v>
      </c>
      <c r="G22" s="206">
        <v>10.6</v>
      </c>
      <c r="H22" s="206">
        <v>0</v>
      </c>
      <c r="I22" s="206">
        <v>23.55</v>
      </c>
      <c r="J22" s="206">
        <v>0</v>
      </c>
      <c r="K22" s="206">
        <v>4.6900000000000004</v>
      </c>
      <c r="L22" s="206">
        <v>376</v>
      </c>
      <c r="M22" s="206">
        <v>0.53</v>
      </c>
      <c r="N22" s="206">
        <v>1.36</v>
      </c>
      <c r="O22" s="206">
        <v>0</v>
      </c>
      <c r="P22" s="206">
        <v>0.88</v>
      </c>
      <c r="Q22" s="206">
        <v>7.01</v>
      </c>
      <c r="R22" s="206">
        <v>3.35</v>
      </c>
      <c r="S22" s="206">
        <v>4.17</v>
      </c>
      <c r="T22" s="206">
        <v>1.47</v>
      </c>
      <c r="U22" s="206">
        <v>0.64</v>
      </c>
      <c r="V22" s="206">
        <v>3.58</v>
      </c>
      <c r="W22" s="206">
        <v>0.76</v>
      </c>
      <c r="X22" s="206">
        <v>2.91</v>
      </c>
      <c r="Y22" s="206">
        <v>0</v>
      </c>
      <c r="Z22" s="206">
        <v>48.81</v>
      </c>
      <c r="AA22" s="206">
        <v>1.68</v>
      </c>
      <c r="AB22" s="206">
        <v>0</v>
      </c>
      <c r="AC22" s="206">
        <v>12.92</v>
      </c>
      <c r="AD22" s="206">
        <v>0</v>
      </c>
      <c r="AE22" s="206">
        <v>0</v>
      </c>
      <c r="AF22" s="206">
        <v>0</v>
      </c>
      <c r="AG22" s="206">
        <v>0</v>
      </c>
      <c r="AH22" s="206">
        <v>40.49</v>
      </c>
      <c r="AI22" s="206">
        <v>0</v>
      </c>
      <c r="AJ22" s="206">
        <v>0</v>
      </c>
      <c r="AK22" s="206">
        <v>10.89</v>
      </c>
      <c r="AL22" s="206">
        <v>0</v>
      </c>
      <c r="AM22" s="206">
        <v>0</v>
      </c>
      <c r="AN22" s="206">
        <v>0</v>
      </c>
      <c r="AO22" s="206">
        <v>139.19999999999999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6.93</v>
      </c>
      <c r="E23" s="206">
        <v>0</v>
      </c>
      <c r="F23" s="206">
        <v>0</v>
      </c>
      <c r="G23" s="206">
        <v>10.6</v>
      </c>
      <c r="H23" s="206">
        <v>0</v>
      </c>
      <c r="I23" s="206">
        <v>23.55</v>
      </c>
      <c r="J23" s="206">
        <v>0</v>
      </c>
      <c r="K23" s="206">
        <v>4.6900000000000004</v>
      </c>
      <c r="L23" s="206">
        <v>385.66</v>
      </c>
      <c r="M23" s="206">
        <v>0.53</v>
      </c>
      <c r="N23" s="206">
        <v>1.36</v>
      </c>
      <c r="O23" s="206">
        <v>0</v>
      </c>
      <c r="P23" s="206">
        <v>0.88</v>
      </c>
      <c r="Q23" s="206">
        <v>7.01</v>
      </c>
      <c r="R23" s="206">
        <v>0.73</v>
      </c>
      <c r="S23" s="206">
        <v>0.4</v>
      </c>
      <c r="T23" s="206">
        <v>1.47</v>
      </c>
      <c r="U23" s="206">
        <v>0.64</v>
      </c>
      <c r="V23" s="206">
        <v>0.13</v>
      </c>
      <c r="W23" s="206">
        <v>0.76</v>
      </c>
      <c r="X23" s="206">
        <v>2.91</v>
      </c>
      <c r="Y23" s="206">
        <v>0</v>
      </c>
      <c r="Z23" s="206">
        <v>2.91</v>
      </c>
      <c r="AA23" s="206">
        <v>1.68</v>
      </c>
      <c r="AB23" s="206">
        <v>0</v>
      </c>
      <c r="AC23" s="206">
        <v>12.92</v>
      </c>
      <c r="AD23" s="206">
        <v>0</v>
      </c>
      <c r="AE23" s="206">
        <v>0</v>
      </c>
      <c r="AF23" s="206">
        <v>0</v>
      </c>
      <c r="AG23" s="206">
        <v>0</v>
      </c>
      <c r="AH23" s="206">
        <v>40.49</v>
      </c>
      <c r="AI23" s="206">
        <v>0</v>
      </c>
      <c r="AJ23" s="206">
        <v>0</v>
      </c>
      <c r="AK23" s="206">
        <v>10.89</v>
      </c>
      <c r="AL23" s="206">
        <v>0</v>
      </c>
      <c r="AM23" s="206">
        <v>0</v>
      </c>
      <c r="AN23" s="206">
        <v>0</v>
      </c>
      <c r="AO23" s="206">
        <v>139.19999999999999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6.93</v>
      </c>
      <c r="E24" s="206">
        <v>0</v>
      </c>
      <c r="F24" s="206">
        <v>0</v>
      </c>
      <c r="G24" s="206">
        <v>10.6</v>
      </c>
      <c r="H24" s="206">
        <v>0</v>
      </c>
      <c r="I24" s="206">
        <v>23.55</v>
      </c>
      <c r="J24" s="206">
        <v>0</v>
      </c>
      <c r="K24" s="206">
        <v>4.6900000000000004</v>
      </c>
      <c r="L24" s="206">
        <v>385.66</v>
      </c>
      <c r="M24" s="206">
        <v>0.53</v>
      </c>
      <c r="N24" s="206">
        <v>1.36</v>
      </c>
      <c r="O24" s="206">
        <v>0</v>
      </c>
      <c r="P24" s="206">
        <v>0.88</v>
      </c>
      <c r="Q24" s="206">
        <v>7.01</v>
      </c>
      <c r="R24" s="206">
        <v>0.72</v>
      </c>
      <c r="S24" s="206">
        <v>0.4</v>
      </c>
      <c r="T24" s="206">
        <v>1.47</v>
      </c>
      <c r="U24" s="206">
        <v>0.64</v>
      </c>
      <c r="V24" s="206">
        <v>0.13</v>
      </c>
      <c r="W24" s="206">
        <v>0.76</v>
      </c>
      <c r="X24" s="206">
        <v>2.91</v>
      </c>
      <c r="Y24" s="206">
        <v>0</v>
      </c>
      <c r="Z24" s="206">
        <v>2.91</v>
      </c>
      <c r="AA24" s="206">
        <v>1.68</v>
      </c>
      <c r="AB24" s="206">
        <v>0</v>
      </c>
      <c r="AC24" s="206">
        <v>12.92</v>
      </c>
      <c r="AD24" s="206">
        <v>0</v>
      </c>
      <c r="AE24" s="206">
        <v>0</v>
      </c>
      <c r="AF24" s="206">
        <v>0</v>
      </c>
      <c r="AG24" s="206">
        <v>0</v>
      </c>
      <c r="AH24" s="206">
        <v>40.49</v>
      </c>
      <c r="AI24" s="206">
        <v>0</v>
      </c>
      <c r="AJ24" s="206">
        <v>0</v>
      </c>
      <c r="AK24" s="206">
        <v>10.89</v>
      </c>
      <c r="AL24" s="206">
        <v>0</v>
      </c>
      <c r="AM24" s="206">
        <v>0</v>
      </c>
      <c r="AN24" s="206">
        <v>0</v>
      </c>
      <c r="AO24" s="206">
        <v>139.19999999999999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6.93</v>
      </c>
      <c r="E25" s="206">
        <v>0</v>
      </c>
      <c r="F25" s="206">
        <v>0</v>
      </c>
      <c r="G25" s="206">
        <v>10.6</v>
      </c>
      <c r="H25" s="206">
        <v>0</v>
      </c>
      <c r="I25" s="206">
        <v>23.55</v>
      </c>
      <c r="J25" s="206">
        <v>0</v>
      </c>
      <c r="K25" s="206">
        <v>4.6900000000000004</v>
      </c>
      <c r="L25" s="206">
        <v>385.66</v>
      </c>
      <c r="M25" s="206">
        <v>0.53</v>
      </c>
      <c r="N25" s="206">
        <v>1.36</v>
      </c>
      <c r="O25" s="206">
        <v>0</v>
      </c>
      <c r="P25" s="206">
        <v>0.88</v>
      </c>
      <c r="Q25" s="206">
        <v>7.01</v>
      </c>
      <c r="R25" s="206">
        <v>0.72</v>
      </c>
      <c r="S25" s="206">
        <v>0.4</v>
      </c>
      <c r="T25" s="206">
        <v>1.47</v>
      </c>
      <c r="U25" s="206">
        <v>0.64</v>
      </c>
      <c r="V25" s="206">
        <v>1.1499999999999999</v>
      </c>
      <c r="W25" s="206">
        <v>0.76</v>
      </c>
      <c r="X25" s="206">
        <v>2.91</v>
      </c>
      <c r="Y25" s="206">
        <v>0</v>
      </c>
      <c r="Z25" s="206">
        <v>2.91</v>
      </c>
      <c r="AA25" s="206">
        <v>1.68</v>
      </c>
      <c r="AB25" s="206">
        <v>0</v>
      </c>
      <c r="AC25" s="206">
        <v>12.92</v>
      </c>
      <c r="AD25" s="206">
        <v>0</v>
      </c>
      <c r="AE25" s="206">
        <v>0</v>
      </c>
      <c r="AF25" s="206">
        <v>0</v>
      </c>
      <c r="AG25" s="206">
        <v>0</v>
      </c>
      <c r="AH25" s="206">
        <v>40.49</v>
      </c>
      <c r="AI25" s="206">
        <v>0</v>
      </c>
      <c r="AJ25" s="206">
        <v>0</v>
      </c>
      <c r="AK25" s="206">
        <v>16.260000000000002</v>
      </c>
      <c r="AL25" s="206">
        <v>0</v>
      </c>
      <c r="AM25" s="206">
        <v>0</v>
      </c>
      <c r="AN25" s="206">
        <v>0</v>
      </c>
      <c r="AO25" s="206">
        <v>139.19999999999999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6.93</v>
      </c>
      <c r="E26" s="206">
        <v>0</v>
      </c>
      <c r="F26" s="206">
        <v>0</v>
      </c>
      <c r="G26" s="206">
        <v>10.6</v>
      </c>
      <c r="H26" s="206">
        <v>0</v>
      </c>
      <c r="I26" s="206">
        <v>23.55</v>
      </c>
      <c r="J26" s="206">
        <v>0</v>
      </c>
      <c r="K26" s="206">
        <v>4.6900000000000004</v>
      </c>
      <c r="L26" s="206">
        <v>385.66</v>
      </c>
      <c r="M26" s="206">
        <v>0.53</v>
      </c>
      <c r="N26" s="206">
        <v>1.36</v>
      </c>
      <c r="O26" s="206">
        <v>0</v>
      </c>
      <c r="P26" s="206">
        <v>0.88</v>
      </c>
      <c r="Q26" s="206">
        <v>7.01</v>
      </c>
      <c r="R26" s="206">
        <v>0.72</v>
      </c>
      <c r="S26" s="206">
        <v>0.4</v>
      </c>
      <c r="T26" s="206">
        <v>1.47</v>
      </c>
      <c r="U26" s="206">
        <v>0.64</v>
      </c>
      <c r="V26" s="206">
        <v>1.1499999999999999</v>
      </c>
      <c r="W26" s="206">
        <v>0.76</v>
      </c>
      <c r="X26" s="206">
        <v>2.91</v>
      </c>
      <c r="Y26" s="206">
        <v>0</v>
      </c>
      <c r="Z26" s="206">
        <v>2.91</v>
      </c>
      <c r="AA26" s="206">
        <v>1.68</v>
      </c>
      <c r="AB26" s="206">
        <v>0</v>
      </c>
      <c r="AC26" s="206">
        <v>12.92</v>
      </c>
      <c r="AD26" s="206">
        <v>0</v>
      </c>
      <c r="AE26" s="206">
        <v>0</v>
      </c>
      <c r="AF26" s="206">
        <v>0</v>
      </c>
      <c r="AG26" s="206">
        <v>0</v>
      </c>
      <c r="AH26" s="206">
        <v>40.49</v>
      </c>
      <c r="AI26" s="206">
        <v>0</v>
      </c>
      <c r="AJ26" s="206">
        <v>0</v>
      </c>
      <c r="AK26" s="206">
        <v>16.260000000000002</v>
      </c>
      <c r="AL26" s="206">
        <v>0</v>
      </c>
      <c r="AM26" s="206">
        <v>0</v>
      </c>
      <c r="AN26" s="206">
        <v>0</v>
      </c>
      <c r="AO26" s="206">
        <v>139.19999999999999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2.2599999999999998</v>
      </c>
      <c r="E27" s="206">
        <v>0</v>
      </c>
      <c r="F27" s="206">
        <v>0</v>
      </c>
      <c r="G27" s="206">
        <v>10.6</v>
      </c>
      <c r="H27" s="206">
        <v>0</v>
      </c>
      <c r="I27" s="206">
        <v>23.55</v>
      </c>
      <c r="J27" s="206">
        <v>0.5</v>
      </c>
      <c r="K27" s="206">
        <v>4.6900000000000004</v>
      </c>
      <c r="L27" s="206">
        <v>385.66</v>
      </c>
      <c r="M27" s="206">
        <v>0.53</v>
      </c>
      <c r="N27" s="206">
        <v>1.36</v>
      </c>
      <c r="O27" s="206">
        <v>0</v>
      </c>
      <c r="P27" s="206">
        <v>0.88</v>
      </c>
      <c r="Q27" s="206">
        <v>7.01</v>
      </c>
      <c r="R27" s="206">
        <v>0.72</v>
      </c>
      <c r="S27" s="206">
        <v>0.4</v>
      </c>
      <c r="T27" s="206">
        <v>1.47</v>
      </c>
      <c r="U27" s="206">
        <v>0.64</v>
      </c>
      <c r="V27" s="206">
        <v>1.95</v>
      </c>
      <c r="W27" s="206">
        <v>0.76</v>
      </c>
      <c r="X27" s="206">
        <v>2.91</v>
      </c>
      <c r="Y27" s="206">
        <v>0</v>
      </c>
      <c r="Z27" s="206">
        <v>2.91</v>
      </c>
      <c r="AA27" s="206">
        <v>1.68</v>
      </c>
      <c r="AB27" s="206">
        <v>0</v>
      </c>
      <c r="AC27" s="206">
        <v>12.92</v>
      </c>
      <c r="AD27" s="206">
        <v>0</v>
      </c>
      <c r="AE27" s="206">
        <v>0</v>
      </c>
      <c r="AF27" s="206">
        <v>0</v>
      </c>
      <c r="AG27" s="206">
        <v>0</v>
      </c>
      <c r="AH27" s="206">
        <v>40.49</v>
      </c>
      <c r="AI27" s="206">
        <v>0</v>
      </c>
      <c r="AJ27" s="206">
        <v>0</v>
      </c>
      <c r="AK27" s="206">
        <v>16.260000000000002</v>
      </c>
      <c r="AL27" s="206">
        <v>0</v>
      </c>
      <c r="AM27" s="206">
        <v>0</v>
      </c>
      <c r="AN27" s="206">
        <v>0</v>
      </c>
      <c r="AO27" s="206">
        <v>139.19999999999999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2.2599999999999998</v>
      </c>
      <c r="E28" s="206">
        <v>0</v>
      </c>
      <c r="F28" s="206">
        <v>0</v>
      </c>
      <c r="G28" s="206">
        <v>10.6</v>
      </c>
      <c r="H28" s="206">
        <v>0</v>
      </c>
      <c r="I28" s="206">
        <v>23.55</v>
      </c>
      <c r="J28" s="206">
        <v>0.5</v>
      </c>
      <c r="K28" s="206">
        <v>4.6900000000000004</v>
      </c>
      <c r="L28" s="206">
        <v>385.66</v>
      </c>
      <c r="M28" s="206">
        <v>0.53</v>
      </c>
      <c r="N28" s="206">
        <v>1.36</v>
      </c>
      <c r="O28" s="206">
        <v>0</v>
      </c>
      <c r="P28" s="206">
        <v>0.88</v>
      </c>
      <c r="Q28" s="206">
        <v>7.01</v>
      </c>
      <c r="R28" s="206">
        <v>0.72</v>
      </c>
      <c r="S28" s="206">
        <v>0.4</v>
      </c>
      <c r="T28" s="206">
        <v>1.47</v>
      </c>
      <c r="U28" s="206">
        <v>0.64</v>
      </c>
      <c r="V28" s="206">
        <v>1.95</v>
      </c>
      <c r="W28" s="206">
        <v>0.76</v>
      </c>
      <c r="X28" s="206">
        <v>2.91</v>
      </c>
      <c r="Y28" s="206">
        <v>0</v>
      </c>
      <c r="Z28" s="206">
        <v>2.91</v>
      </c>
      <c r="AA28" s="206">
        <v>1.68</v>
      </c>
      <c r="AB28" s="206">
        <v>0</v>
      </c>
      <c r="AC28" s="206">
        <v>12.92</v>
      </c>
      <c r="AD28" s="206">
        <v>0</v>
      </c>
      <c r="AE28" s="206">
        <v>0</v>
      </c>
      <c r="AF28" s="206">
        <v>0</v>
      </c>
      <c r="AG28" s="206">
        <v>0</v>
      </c>
      <c r="AH28" s="206">
        <v>40.49</v>
      </c>
      <c r="AI28" s="206">
        <v>0</v>
      </c>
      <c r="AJ28" s="206">
        <v>0</v>
      </c>
      <c r="AK28" s="206">
        <v>16.260000000000002</v>
      </c>
      <c r="AL28" s="206">
        <v>0</v>
      </c>
      <c r="AM28" s="206">
        <v>0</v>
      </c>
      <c r="AN28" s="206">
        <v>0</v>
      </c>
      <c r="AO28" s="206">
        <v>139.19999999999999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2.2599999999999998</v>
      </c>
      <c r="E29" s="206">
        <v>0</v>
      </c>
      <c r="F29" s="206">
        <v>0</v>
      </c>
      <c r="G29" s="206">
        <v>10.6</v>
      </c>
      <c r="H29" s="206">
        <v>0</v>
      </c>
      <c r="I29" s="206">
        <v>23.55</v>
      </c>
      <c r="J29" s="206">
        <v>0.5</v>
      </c>
      <c r="K29" s="206">
        <v>4.6900000000000004</v>
      </c>
      <c r="L29" s="206">
        <v>385.66</v>
      </c>
      <c r="M29" s="206">
        <v>0.53</v>
      </c>
      <c r="N29" s="206">
        <v>1.36</v>
      </c>
      <c r="O29" s="206">
        <v>0</v>
      </c>
      <c r="P29" s="206">
        <v>0.15</v>
      </c>
      <c r="Q29" s="206">
        <v>7.01</v>
      </c>
      <c r="R29" s="206">
        <v>0.72</v>
      </c>
      <c r="S29" s="206">
        <v>0.4</v>
      </c>
      <c r="T29" s="206">
        <v>1.47</v>
      </c>
      <c r="U29" s="206">
        <v>0.64</v>
      </c>
      <c r="V29" s="206">
        <v>1.95</v>
      </c>
      <c r="W29" s="206">
        <v>0.76</v>
      </c>
      <c r="X29" s="206">
        <v>2.91</v>
      </c>
      <c r="Y29" s="206">
        <v>0</v>
      </c>
      <c r="Z29" s="206">
        <v>2.91</v>
      </c>
      <c r="AA29" s="206">
        <v>1.68</v>
      </c>
      <c r="AB29" s="206">
        <v>0</v>
      </c>
      <c r="AC29" s="206">
        <v>12.92</v>
      </c>
      <c r="AD29" s="206">
        <v>0</v>
      </c>
      <c r="AE29" s="206">
        <v>0</v>
      </c>
      <c r="AF29" s="206">
        <v>0</v>
      </c>
      <c r="AG29" s="206">
        <v>0</v>
      </c>
      <c r="AH29" s="206">
        <v>40.49</v>
      </c>
      <c r="AI29" s="206">
        <v>0</v>
      </c>
      <c r="AJ29" s="206">
        <v>0</v>
      </c>
      <c r="AK29" s="206">
        <v>16.260000000000002</v>
      </c>
      <c r="AL29" s="206">
        <v>0</v>
      </c>
      <c r="AM29" s="206">
        <v>0</v>
      </c>
      <c r="AN29" s="206">
        <v>0</v>
      </c>
      <c r="AO29" s="206">
        <v>139.19999999999999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2.2599999999999998</v>
      </c>
      <c r="E30" s="206">
        <v>0</v>
      </c>
      <c r="F30" s="206">
        <v>0</v>
      </c>
      <c r="G30" s="206">
        <v>10.6</v>
      </c>
      <c r="H30" s="206">
        <v>0</v>
      </c>
      <c r="I30" s="206">
        <v>23.55</v>
      </c>
      <c r="J30" s="206">
        <v>0.5</v>
      </c>
      <c r="K30" s="206">
        <v>4.6900000000000004</v>
      </c>
      <c r="L30" s="206">
        <v>385.66</v>
      </c>
      <c r="M30" s="206">
        <v>0.53</v>
      </c>
      <c r="N30" s="206">
        <v>1.36</v>
      </c>
      <c r="O30" s="206">
        <v>0</v>
      </c>
      <c r="P30" s="206">
        <v>0.15</v>
      </c>
      <c r="Q30" s="206">
        <v>7.01</v>
      </c>
      <c r="R30" s="206">
        <v>0.72</v>
      </c>
      <c r="S30" s="206">
        <v>0.4</v>
      </c>
      <c r="T30" s="206">
        <v>1.47</v>
      </c>
      <c r="U30" s="206">
        <v>0.64</v>
      </c>
      <c r="V30" s="206">
        <v>1.99</v>
      </c>
      <c r="W30" s="206">
        <v>0.76</v>
      </c>
      <c r="X30" s="206">
        <v>2.91</v>
      </c>
      <c r="Y30" s="206">
        <v>0</v>
      </c>
      <c r="Z30" s="206">
        <v>2.91</v>
      </c>
      <c r="AA30" s="206">
        <v>1.68</v>
      </c>
      <c r="AB30" s="206">
        <v>0</v>
      </c>
      <c r="AC30" s="206">
        <v>12.92</v>
      </c>
      <c r="AD30" s="206">
        <v>0</v>
      </c>
      <c r="AE30" s="206">
        <v>0</v>
      </c>
      <c r="AF30" s="206">
        <v>0</v>
      </c>
      <c r="AG30" s="206">
        <v>0</v>
      </c>
      <c r="AH30" s="206">
        <v>40.49</v>
      </c>
      <c r="AI30" s="206">
        <v>0</v>
      </c>
      <c r="AJ30" s="206">
        <v>0</v>
      </c>
      <c r="AK30" s="206">
        <v>16.260000000000002</v>
      </c>
      <c r="AL30" s="206">
        <v>0</v>
      </c>
      <c r="AM30" s="206">
        <v>0</v>
      </c>
      <c r="AN30" s="206">
        <v>0</v>
      </c>
      <c r="AO30" s="206">
        <v>139.19999999999999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2.2599999999999998</v>
      </c>
      <c r="E31" s="206">
        <v>0</v>
      </c>
      <c r="F31" s="206">
        <v>0</v>
      </c>
      <c r="G31" s="206">
        <v>10.6</v>
      </c>
      <c r="H31" s="206">
        <v>0</v>
      </c>
      <c r="I31" s="206">
        <v>23.55</v>
      </c>
      <c r="J31" s="206">
        <v>0.5</v>
      </c>
      <c r="K31" s="206">
        <v>4.6900000000000004</v>
      </c>
      <c r="L31" s="206">
        <v>376.44</v>
      </c>
      <c r="M31" s="206">
        <v>0.53</v>
      </c>
      <c r="N31" s="206">
        <v>1.36</v>
      </c>
      <c r="O31" s="206">
        <v>0</v>
      </c>
      <c r="P31" s="206">
        <v>0.15</v>
      </c>
      <c r="Q31" s="206">
        <v>7.01</v>
      </c>
      <c r="R31" s="206">
        <v>0.72</v>
      </c>
      <c r="S31" s="206">
        <v>0.4</v>
      </c>
      <c r="T31" s="206">
        <v>1.47</v>
      </c>
      <c r="U31" s="206">
        <v>0.64</v>
      </c>
      <c r="V31" s="206">
        <v>1.99</v>
      </c>
      <c r="W31" s="206">
        <v>0.76</v>
      </c>
      <c r="X31" s="206">
        <v>2.91</v>
      </c>
      <c r="Y31" s="206">
        <v>0</v>
      </c>
      <c r="Z31" s="206">
        <v>2.91</v>
      </c>
      <c r="AA31" s="206">
        <v>1.68</v>
      </c>
      <c r="AB31" s="206">
        <v>0</v>
      </c>
      <c r="AC31" s="206">
        <v>12.92</v>
      </c>
      <c r="AD31" s="206">
        <v>0</v>
      </c>
      <c r="AE31" s="206">
        <v>0</v>
      </c>
      <c r="AF31" s="206">
        <v>0</v>
      </c>
      <c r="AG31" s="206">
        <v>0</v>
      </c>
      <c r="AH31" s="206">
        <v>40.49</v>
      </c>
      <c r="AI31" s="206">
        <v>0</v>
      </c>
      <c r="AJ31" s="206">
        <v>0</v>
      </c>
      <c r="AK31" s="206">
        <v>16.260000000000002</v>
      </c>
      <c r="AL31" s="206">
        <v>0</v>
      </c>
      <c r="AM31" s="206">
        <v>0</v>
      </c>
      <c r="AN31" s="206">
        <v>0</v>
      </c>
      <c r="AO31" s="206">
        <v>139.19999999999999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2.2599999999999998</v>
      </c>
      <c r="E32" s="206">
        <v>0</v>
      </c>
      <c r="F32" s="206">
        <v>0</v>
      </c>
      <c r="G32" s="206">
        <v>10.6</v>
      </c>
      <c r="H32" s="206">
        <v>0</v>
      </c>
      <c r="I32" s="206">
        <v>23.55</v>
      </c>
      <c r="J32" s="206">
        <v>0.5</v>
      </c>
      <c r="K32" s="206">
        <v>4.6900000000000004</v>
      </c>
      <c r="L32" s="206">
        <v>376.44</v>
      </c>
      <c r="M32" s="206">
        <v>0.53</v>
      </c>
      <c r="N32" s="206">
        <v>1.36</v>
      </c>
      <c r="O32" s="206">
        <v>0</v>
      </c>
      <c r="P32" s="206">
        <v>0.15</v>
      </c>
      <c r="Q32" s="206">
        <v>7.01</v>
      </c>
      <c r="R32" s="206">
        <v>0.72</v>
      </c>
      <c r="S32" s="206">
        <v>0.4</v>
      </c>
      <c r="T32" s="206">
        <v>1.47</v>
      </c>
      <c r="U32" s="206">
        <v>0.64</v>
      </c>
      <c r="V32" s="206">
        <v>1.99</v>
      </c>
      <c r="W32" s="206">
        <v>0.76</v>
      </c>
      <c r="X32" s="206">
        <v>2.91</v>
      </c>
      <c r="Y32" s="206">
        <v>0</v>
      </c>
      <c r="Z32" s="206">
        <v>2.91</v>
      </c>
      <c r="AA32" s="206">
        <v>1.68</v>
      </c>
      <c r="AB32" s="206">
        <v>0</v>
      </c>
      <c r="AC32" s="206">
        <v>12.92</v>
      </c>
      <c r="AD32" s="206">
        <v>0</v>
      </c>
      <c r="AE32" s="206">
        <v>0</v>
      </c>
      <c r="AF32" s="206">
        <v>0</v>
      </c>
      <c r="AG32" s="206">
        <v>0</v>
      </c>
      <c r="AH32" s="206">
        <v>40.49</v>
      </c>
      <c r="AI32" s="206">
        <v>0</v>
      </c>
      <c r="AJ32" s="206">
        <v>0</v>
      </c>
      <c r="AK32" s="206">
        <v>16.260000000000002</v>
      </c>
      <c r="AL32" s="206">
        <v>0</v>
      </c>
      <c r="AM32" s="206">
        <v>0</v>
      </c>
      <c r="AN32" s="206">
        <v>0</v>
      </c>
      <c r="AO32" s="206">
        <v>139.19999999999999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2.2599999999999998</v>
      </c>
      <c r="E33" s="206">
        <v>0</v>
      </c>
      <c r="F33" s="206">
        <v>0</v>
      </c>
      <c r="G33" s="206">
        <v>10.6</v>
      </c>
      <c r="H33" s="206">
        <v>0</v>
      </c>
      <c r="I33" s="206">
        <v>23.55</v>
      </c>
      <c r="J33" s="206">
        <v>0.5</v>
      </c>
      <c r="K33" s="206">
        <v>4.6900000000000004</v>
      </c>
      <c r="L33" s="206">
        <v>376.44</v>
      </c>
      <c r="M33" s="206">
        <v>0.53</v>
      </c>
      <c r="N33" s="206">
        <v>1.36</v>
      </c>
      <c r="O33" s="206">
        <v>0</v>
      </c>
      <c r="P33" s="206">
        <v>0.15</v>
      </c>
      <c r="Q33" s="206">
        <v>7.01</v>
      </c>
      <c r="R33" s="206">
        <v>0.72</v>
      </c>
      <c r="S33" s="206">
        <v>0.4</v>
      </c>
      <c r="T33" s="206">
        <v>1.47</v>
      </c>
      <c r="U33" s="206">
        <v>0.64</v>
      </c>
      <c r="V33" s="206">
        <v>1.99</v>
      </c>
      <c r="W33" s="206">
        <v>0.76</v>
      </c>
      <c r="X33" s="206">
        <v>2.91</v>
      </c>
      <c r="Y33" s="206">
        <v>0</v>
      </c>
      <c r="Z33" s="206">
        <v>2.91</v>
      </c>
      <c r="AA33" s="206">
        <v>1.68</v>
      </c>
      <c r="AB33" s="206">
        <v>0</v>
      </c>
      <c r="AC33" s="206">
        <v>12.92</v>
      </c>
      <c r="AD33" s="206">
        <v>0</v>
      </c>
      <c r="AE33" s="206">
        <v>0</v>
      </c>
      <c r="AF33" s="206">
        <v>0</v>
      </c>
      <c r="AG33" s="206">
        <v>0</v>
      </c>
      <c r="AH33" s="206">
        <v>40.49</v>
      </c>
      <c r="AI33" s="206">
        <v>0</v>
      </c>
      <c r="AJ33" s="206">
        <v>0</v>
      </c>
      <c r="AK33" s="206">
        <v>16.260000000000002</v>
      </c>
      <c r="AL33" s="206">
        <v>0</v>
      </c>
      <c r="AM33" s="206">
        <v>0</v>
      </c>
      <c r="AN33" s="206">
        <v>0</v>
      </c>
      <c r="AO33" s="206">
        <v>139.19999999999999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2.2599999999999998</v>
      </c>
      <c r="E34" s="206">
        <v>0</v>
      </c>
      <c r="F34" s="206">
        <v>0</v>
      </c>
      <c r="G34" s="206">
        <v>10.6</v>
      </c>
      <c r="H34" s="206">
        <v>0</v>
      </c>
      <c r="I34" s="206">
        <v>23.55</v>
      </c>
      <c r="J34" s="206">
        <v>0.5</v>
      </c>
      <c r="K34" s="206">
        <v>4.6900000000000004</v>
      </c>
      <c r="L34" s="206">
        <v>376.44</v>
      </c>
      <c r="M34" s="206">
        <v>0.53</v>
      </c>
      <c r="N34" s="206">
        <v>1.36</v>
      </c>
      <c r="O34" s="206">
        <v>0</v>
      </c>
      <c r="P34" s="206">
        <v>0.15</v>
      </c>
      <c r="Q34" s="206">
        <v>7.01</v>
      </c>
      <c r="R34" s="206">
        <v>0.72</v>
      </c>
      <c r="S34" s="206">
        <v>0.4</v>
      </c>
      <c r="T34" s="206">
        <v>1.47</v>
      </c>
      <c r="U34" s="206">
        <v>0.64</v>
      </c>
      <c r="V34" s="206">
        <v>1.99</v>
      </c>
      <c r="W34" s="206">
        <v>0.76</v>
      </c>
      <c r="X34" s="206">
        <v>2.91</v>
      </c>
      <c r="Y34" s="206">
        <v>0</v>
      </c>
      <c r="Z34" s="206">
        <v>2.91</v>
      </c>
      <c r="AA34" s="206">
        <v>1.68</v>
      </c>
      <c r="AB34" s="206">
        <v>0</v>
      </c>
      <c r="AC34" s="206">
        <v>12.92</v>
      </c>
      <c r="AD34" s="206">
        <v>0</v>
      </c>
      <c r="AE34" s="206">
        <v>0</v>
      </c>
      <c r="AF34" s="206">
        <v>0</v>
      </c>
      <c r="AG34" s="206">
        <v>0</v>
      </c>
      <c r="AH34" s="206">
        <v>40.49</v>
      </c>
      <c r="AI34" s="206">
        <v>0</v>
      </c>
      <c r="AJ34" s="206">
        <v>0</v>
      </c>
      <c r="AK34" s="206">
        <v>16.260000000000002</v>
      </c>
      <c r="AL34" s="206">
        <v>0</v>
      </c>
      <c r="AM34" s="206">
        <v>0</v>
      </c>
      <c r="AN34" s="206">
        <v>0</v>
      </c>
      <c r="AO34" s="206">
        <v>139.19999999999999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2.2599999999999998</v>
      </c>
      <c r="E35" s="206">
        <v>0</v>
      </c>
      <c r="F35" s="206">
        <v>0</v>
      </c>
      <c r="G35" s="206">
        <v>10.6</v>
      </c>
      <c r="H35" s="206">
        <v>0</v>
      </c>
      <c r="I35" s="206">
        <v>23.55</v>
      </c>
      <c r="J35" s="206">
        <v>0.5</v>
      </c>
      <c r="K35" s="206">
        <v>4.6900000000000004</v>
      </c>
      <c r="L35" s="206">
        <v>378.61</v>
      </c>
      <c r="M35" s="206">
        <v>0.53</v>
      </c>
      <c r="N35" s="206">
        <v>1.36</v>
      </c>
      <c r="O35" s="206">
        <v>0</v>
      </c>
      <c r="P35" s="206">
        <v>0.15</v>
      </c>
      <c r="Q35" s="206">
        <v>7.01</v>
      </c>
      <c r="R35" s="206">
        <v>0.72</v>
      </c>
      <c r="S35" s="206">
        <v>0.4</v>
      </c>
      <c r="T35" s="206">
        <v>1.47</v>
      </c>
      <c r="U35" s="206">
        <v>0.64</v>
      </c>
      <c r="V35" s="206">
        <v>1.99</v>
      </c>
      <c r="W35" s="206">
        <v>0.76</v>
      </c>
      <c r="X35" s="206">
        <v>2.91</v>
      </c>
      <c r="Y35" s="206">
        <v>0</v>
      </c>
      <c r="Z35" s="206">
        <v>2.91</v>
      </c>
      <c r="AA35" s="206">
        <v>1.68</v>
      </c>
      <c r="AB35" s="206">
        <v>0</v>
      </c>
      <c r="AC35" s="206">
        <v>16.329999999999998</v>
      </c>
      <c r="AD35" s="206">
        <v>0</v>
      </c>
      <c r="AE35" s="206">
        <v>0</v>
      </c>
      <c r="AF35" s="206">
        <v>0</v>
      </c>
      <c r="AG35" s="206">
        <v>0</v>
      </c>
      <c r="AH35" s="206">
        <v>40.49</v>
      </c>
      <c r="AI35" s="206">
        <v>0</v>
      </c>
      <c r="AJ35" s="206">
        <v>0</v>
      </c>
      <c r="AK35" s="206">
        <v>16.260000000000002</v>
      </c>
      <c r="AL35" s="206">
        <v>0</v>
      </c>
      <c r="AM35" s="206">
        <v>0</v>
      </c>
      <c r="AN35" s="206">
        <v>0</v>
      </c>
      <c r="AO35" s="206">
        <v>139.19999999999999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2.2599999999999998</v>
      </c>
      <c r="E36" s="206">
        <v>0</v>
      </c>
      <c r="F36" s="206">
        <v>0</v>
      </c>
      <c r="G36" s="206">
        <v>10.6</v>
      </c>
      <c r="H36" s="206">
        <v>0</v>
      </c>
      <c r="I36" s="206">
        <v>23.55</v>
      </c>
      <c r="J36" s="206">
        <v>0.5</v>
      </c>
      <c r="K36" s="206">
        <v>4.6900000000000004</v>
      </c>
      <c r="L36" s="206">
        <v>378.61</v>
      </c>
      <c r="M36" s="206">
        <v>0.53</v>
      </c>
      <c r="N36" s="206">
        <v>1.36</v>
      </c>
      <c r="O36" s="206">
        <v>0</v>
      </c>
      <c r="P36" s="206">
        <v>0.15</v>
      </c>
      <c r="Q36" s="206">
        <v>7.01</v>
      </c>
      <c r="R36" s="206">
        <v>0.72</v>
      </c>
      <c r="S36" s="206">
        <v>0.4</v>
      </c>
      <c r="T36" s="206">
        <v>1.47</v>
      </c>
      <c r="U36" s="206">
        <v>0.64</v>
      </c>
      <c r="V36" s="206">
        <v>1.99</v>
      </c>
      <c r="W36" s="206">
        <v>0.76</v>
      </c>
      <c r="X36" s="206">
        <v>2.91</v>
      </c>
      <c r="Y36" s="206">
        <v>0</v>
      </c>
      <c r="Z36" s="206">
        <v>2.91</v>
      </c>
      <c r="AA36" s="206">
        <v>1.68</v>
      </c>
      <c r="AB36" s="206">
        <v>0</v>
      </c>
      <c r="AC36" s="206">
        <v>16.329999999999998</v>
      </c>
      <c r="AD36" s="206">
        <v>0</v>
      </c>
      <c r="AE36" s="206">
        <v>0</v>
      </c>
      <c r="AF36" s="206">
        <v>0</v>
      </c>
      <c r="AG36" s="206">
        <v>0</v>
      </c>
      <c r="AH36" s="206">
        <v>40.49</v>
      </c>
      <c r="AI36" s="206">
        <v>0</v>
      </c>
      <c r="AJ36" s="206">
        <v>0</v>
      </c>
      <c r="AK36" s="206">
        <v>16.260000000000002</v>
      </c>
      <c r="AL36" s="206">
        <v>0</v>
      </c>
      <c r="AM36" s="206">
        <v>0</v>
      </c>
      <c r="AN36" s="206">
        <v>0</v>
      </c>
      <c r="AO36" s="206">
        <v>139.19999999999999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2.2599999999999998</v>
      </c>
      <c r="E37" s="206">
        <v>0</v>
      </c>
      <c r="F37" s="206">
        <v>0</v>
      </c>
      <c r="G37" s="206">
        <v>10.6</v>
      </c>
      <c r="H37" s="206">
        <v>0</v>
      </c>
      <c r="I37" s="206">
        <v>23.55</v>
      </c>
      <c r="J37" s="206">
        <v>0.5</v>
      </c>
      <c r="K37" s="206">
        <v>4.6900000000000004</v>
      </c>
      <c r="L37" s="206">
        <v>382.19</v>
      </c>
      <c r="M37" s="206">
        <v>0.53</v>
      </c>
      <c r="N37" s="206">
        <v>1.36</v>
      </c>
      <c r="O37" s="206">
        <v>0</v>
      </c>
      <c r="P37" s="206">
        <v>0.15</v>
      </c>
      <c r="Q37" s="206">
        <v>7.01</v>
      </c>
      <c r="R37" s="206">
        <v>0.72</v>
      </c>
      <c r="S37" s="206">
        <v>0.4</v>
      </c>
      <c r="T37" s="206">
        <v>1.47</v>
      </c>
      <c r="U37" s="206">
        <v>0.64</v>
      </c>
      <c r="V37" s="206">
        <v>2.0099999999999998</v>
      </c>
      <c r="W37" s="206">
        <v>0.76</v>
      </c>
      <c r="X37" s="206">
        <v>2.91</v>
      </c>
      <c r="Y37" s="206">
        <v>0</v>
      </c>
      <c r="Z37" s="206">
        <v>2.91</v>
      </c>
      <c r="AA37" s="206">
        <v>1.68</v>
      </c>
      <c r="AB37" s="206">
        <v>0</v>
      </c>
      <c r="AC37" s="206">
        <v>12.92</v>
      </c>
      <c r="AD37" s="206">
        <v>0</v>
      </c>
      <c r="AE37" s="206">
        <v>0</v>
      </c>
      <c r="AF37" s="206">
        <v>0</v>
      </c>
      <c r="AG37" s="206">
        <v>0</v>
      </c>
      <c r="AH37" s="206">
        <v>40.49</v>
      </c>
      <c r="AI37" s="206">
        <v>0</v>
      </c>
      <c r="AJ37" s="206">
        <v>0</v>
      </c>
      <c r="AK37" s="206">
        <v>16.260000000000002</v>
      </c>
      <c r="AL37" s="206">
        <v>0</v>
      </c>
      <c r="AM37" s="206">
        <v>0</v>
      </c>
      <c r="AN37" s="206">
        <v>0</v>
      </c>
      <c r="AO37" s="206">
        <v>139.19999999999999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2.2599999999999998</v>
      </c>
      <c r="E38" s="206">
        <v>0</v>
      </c>
      <c r="F38" s="206">
        <v>0</v>
      </c>
      <c r="G38" s="206">
        <v>10.6</v>
      </c>
      <c r="H38" s="206">
        <v>0</v>
      </c>
      <c r="I38" s="206">
        <v>23.55</v>
      </c>
      <c r="J38" s="206">
        <v>0.5</v>
      </c>
      <c r="K38" s="206">
        <v>4.6900000000000004</v>
      </c>
      <c r="L38" s="206">
        <v>382.19</v>
      </c>
      <c r="M38" s="206">
        <v>0.53</v>
      </c>
      <c r="N38" s="206">
        <v>1.36</v>
      </c>
      <c r="O38" s="206">
        <v>0</v>
      </c>
      <c r="P38" s="206">
        <v>0.15</v>
      </c>
      <c r="Q38" s="206">
        <v>7.01</v>
      </c>
      <c r="R38" s="206">
        <v>0.72</v>
      </c>
      <c r="S38" s="206">
        <v>0.4</v>
      </c>
      <c r="T38" s="206">
        <v>1.47</v>
      </c>
      <c r="U38" s="206">
        <v>0.64</v>
      </c>
      <c r="V38" s="206">
        <v>2.0099999999999998</v>
      </c>
      <c r="W38" s="206">
        <v>0.76</v>
      </c>
      <c r="X38" s="206">
        <v>2.91</v>
      </c>
      <c r="Y38" s="206">
        <v>0</v>
      </c>
      <c r="Z38" s="206">
        <v>2.91</v>
      </c>
      <c r="AA38" s="206">
        <v>1.68</v>
      </c>
      <c r="AB38" s="206">
        <v>0</v>
      </c>
      <c r="AC38" s="206">
        <v>12.92</v>
      </c>
      <c r="AD38" s="206">
        <v>0</v>
      </c>
      <c r="AE38" s="206">
        <v>0</v>
      </c>
      <c r="AF38" s="206">
        <v>0</v>
      </c>
      <c r="AG38" s="206">
        <v>0</v>
      </c>
      <c r="AH38" s="206">
        <v>40.49</v>
      </c>
      <c r="AI38" s="206">
        <v>0</v>
      </c>
      <c r="AJ38" s="206">
        <v>0</v>
      </c>
      <c r="AK38" s="206">
        <v>16.260000000000002</v>
      </c>
      <c r="AL38" s="206">
        <v>0</v>
      </c>
      <c r="AM38" s="206">
        <v>0</v>
      </c>
      <c r="AN38" s="206">
        <v>0</v>
      </c>
      <c r="AO38" s="206">
        <v>139.19999999999999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2.2599999999999998</v>
      </c>
      <c r="E39" s="206">
        <v>0</v>
      </c>
      <c r="F39" s="206">
        <v>0</v>
      </c>
      <c r="G39" s="206">
        <v>10.6</v>
      </c>
      <c r="H39" s="206">
        <v>0</v>
      </c>
      <c r="I39" s="206">
        <v>23.55</v>
      </c>
      <c r="J39" s="206">
        <v>0.5</v>
      </c>
      <c r="K39" s="206">
        <v>4.6900000000000004</v>
      </c>
      <c r="L39" s="206">
        <v>385.66</v>
      </c>
      <c r="M39" s="206">
        <v>0.53</v>
      </c>
      <c r="N39" s="206">
        <v>1.36</v>
      </c>
      <c r="O39" s="206">
        <v>0</v>
      </c>
      <c r="P39" s="206">
        <v>0.15</v>
      </c>
      <c r="Q39" s="206">
        <v>7.01</v>
      </c>
      <c r="R39" s="206">
        <v>0.72</v>
      </c>
      <c r="S39" s="206">
        <v>0.4</v>
      </c>
      <c r="T39" s="206">
        <v>1.47</v>
      </c>
      <c r="U39" s="206">
        <v>0.64</v>
      </c>
      <c r="V39" s="206">
        <v>1.19</v>
      </c>
      <c r="W39" s="206">
        <v>0.76</v>
      </c>
      <c r="X39" s="206">
        <v>2.91</v>
      </c>
      <c r="Y39" s="206">
        <v>0</v>
      </c>
      <c r="Z39" s="206">
        <v>2.91</v>
      </c>
      <c r="AA39" s="206">
        <v>1.68</v>
      </c>
      <c r="AB39" s="206">
        <v>0</v>
      </c>
      <c r="AC39" s="206">
        <v>12.92</v>
      </c>
      <c r="AD39" s="206">
        <v>0</v>
      </c>
      <c r="AE39" s="206">
        <v>0</v>
      </c>
      <c r="AF39" s="206">
        <v>0</v>
      </c>
      <c r="AG39" s="206">
        <v>0</v>
      </c>
      <c r="AH39" s="206">
        <v>40.49</v>
      </c>
      <c r="AI39" s="206">
        <v>0</v>
      </c>
      <c r="AJ39" s="206">
        <v>0</v>
      </c>
      <c r="AK39" s="206">
        <v>16.260000000000002</v>
      </c>
      <c r="AL39" s="206">
        <v>0</v>
      </c>
      <c r="AM39" s="206">
        <v>0</v>
      </c>
      <c r="AN39" s="206">
        <v>0</v>
      </c>
      <c r="AO39" s="206">
        <v>139.19999999999999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2.2599999999999998</v>
      </c>
      <c r="E40" s="206">
        <v>0</v>
      </c>
      <c r="F40" s="206">
        <v>0</v>
      </c>
      <c r="G40" s="206">
        <v>10.6</v>
      </c>
      <c r="H40" s="206">
        <v>0</v>
      </c>
      <c r="I40" s="206">
        <v>23.55</v>
      </c>
      <c r="J40" s="206">
        <v>0.5</v>
      </c>
      <c r="K40" s="206">
        <v>4.6900000000000004</v>
      </c>
      <c r="L40" s="206">
        <v>385.66</v>
      </c>
      <c r="M40" s="206">
        <v>0.53</v>
      </c>
      <c r="N40" s="206">
        <v>1.36</v>
      </c>
      <c r="O40" s="206">
        <v>0</v>
      </c>
      <c r="P40" s="206">
        <v>0.15</v>
      </c>
      <c r="Q40" s="206">
        <v>7.01</v>
      </c>
      <c r="R40" s="206">
        <v>0.72</v>
      </c>
      <c r="S40" s="206">
        <v>0.4</v>
      </c>
      <c r="T40" s="206">
        <v>1.47</v>
      </c>
      <c r="U40" s="206">
        <v>0.64</v>
      </c>
      <c r="V40" s="206">
        <v>1.19</v>
      </c>
      <c r="W40" s="206">
        <v>0.76</v>
      </c>
      <c r="X40" s="206">
        <v>2.91</v>
      </c>
      <c r="Y40" s="206">
        <v>0</v>
      </c>
      <c r="Z40" s="206">
        <v>2.91</v>
      </c>
      <c r="AA40" s="206">
        <v>1.68</v>
      </c>
      <c r="AB40" s="206">
        <v>0</v>
      </c>
      <c r="AC40" s="206">
        <v>12.92</v>
      </c>
      <c r="AD40" s="206">
        <v>0</v>
      </c>
      <c r="AE40" s="206">
        <v>0</v>
      </c>
      <c r="AF40" s="206">
        <v>0</v>
      </c>
      <c r="AG40" s="206">
        <v>0</v>
      </c>
      <c r="AH40" s="206">
        <v>40.49</v>
      </c>
      <c r="AI40" s="206">
        <v>0</v>
      </c>
      <c r="AJ40" s="206">
        <v>0</v>
      </c>
      <c r="AK40" s="206">
        <v>16.260000000000002</v>
      </c>
      <c r="AL40" s="206">
        <v>0</v>
      </c>
      <c r="AM40" s="206">
        <v>0</v>
      </c>
      <c r="AN40" s="206">
        <v>0</v>
      </c>
      <c r="AO40" s="206">
        <v>139.19999999999999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2.2599999999999998</v>
      </c>
      <c r="E41" s="206">
        <v>0</v>
      </c>
      <c r="F41" s="206">
        <v>0</v>
      </c>
      <c r="G41" s="206">
        <v>10.6</v>
      </c>
      <c r="H41" s="206">
        <v>0</v>
      </c>
      <c r="I41" s="206">
        <v>23.55</v>
      </c>
      <c r="J41" s="206">
        <v>0.5</v>
      </c>
      <c r="K41" s="206">
        <v>4.6900000000000004</v>
      </c>
      <c r="L41" s="206">
        <v>385.66</v>
      </c>
      <c r="M41" s="206">
        <v>0.53</v>
      </c>
      <c r="N41" s="206">
        <v>1.36</v>
      </c>
      <c r="O41" s="206">
        <v>0</v>
      </c>
      <c r="P41" s="206">
        <v>0.13</v>
      </c>
      <c r="Q41" s="206">
        <v>7.01</v>
      </c>
      <c r="R41" s="206">
        <v>0.72</v>
      </c>
      <c r="S41" s="206">
        <v>0.4</v>
      </c>
      <c r="T41" s="206">
        <v>1.47</v>
      </c>
      <c r="U41" s="206">
        <v>0.64</v>
      </c>
      <c r="V41" s="206">
        <v>1.19</v>
      </c>
      <c r="W41" s="206">
        <v>0.76</v>
      </c>
      <c r="X41" s="206">
        <v>2.91</v>
      </c>
      <c r="Y41" s="206">
        <v>0</v>
      </c>
      <c r="Z41" s="206">
        <v>2.91</v>
      </c>
      <c r="AA41" s="206">
        <v>1.68</v>
      </c>
      <c r="AB41" s="206">
        <v>0</v>
      </c>
      <c r="AC41" s="206">
        <v>12.92</v>
      </c>
      <c r="AD41" s="206">
        <v>0</v>
      </c>
      <c r="AE41" s="206">
        <v>0</v>
      </c>
      <c r="AF41" s="206">
        <v>0</v>
      </c>
      <c r="AG41" s="206">
        <v>0</v>
      </c>
      <c r="AH41" s="206">
        <v>40.49</v>
      </c>
      <c r="AI41" s="206">
        <v>0</v>
      </c>
      <c r="AJ41" s="206">
        <v>0</v>
      </c>
      <c r="AK41" s="206">
        <v>19.600000000000001</v>
      </c>
      <c r="AL41" s="206">
        <v>0</v>
      </c>
      <c r="AM41" s="206">
        <v>0</v>
      </c>
      <c r="AN41" s="206">
        <v>0</v>
      </c>
      <c r="AO41" s="206">
        <v>139.19999999999999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2.2599999999999998</v>
      </c>
      <c r="E42" s="206">
        <v>0</v>
      </c>
      <c r="F42" s="206">
        <v>0</v>
      </c>
      <c r="G42" s="206">
        <v>10.6</v>
      </c>
      <c r="H42" s="206">
        <v>0</v>
      </c>
      <c r="I42" s="206">
        <v>23.55</v>
      </c>
      <c r="J42" s="206">
        <v>0.5</v>
      </c>
      <c r="K42" s="206">
        <v>4.6900000000000004</v>
      </c>
      <c r="L42" s="206">
        <v>385.66</v>
      </c>
      <c r="M42" s="206">
        <v>0.53</v>
      </c>
      <c r="N42" s="206">
        <v>1.36</v>
      </c>
      <c r="O42" s="206">
        <v>0</v>
      </c>
      <c r="P42" s="206">
        <v>0.13</v>
      </c>
      <c r="Q42" s="206">
        <v>7.01</v>
      </c>
      <c r="R42" s="206">
        <v>0.72</v>
      </c>
      <c r="S42" s="206">
        <v>0.4</v>
      </c>
      <c r="T42" s="206">
        <v>1.47</v>
      </c>
      <c r="U42" s="206">
        <v>0.64</v>
      </c>
      <c r="V42" s="206">
        <v>1.19</v>
      </c>
      <c r="W42" s="206">
        <v>0.76</v>
      </c>
      <c r="X42" s="206">
        <v>2.91</v>
      </c>
      <c r="Y42" s="206">
        <v>0</v>
      </c>
      <c r="Z42" s="206">
        <v>2.91</v>
      </c>
      <c r="AA42" s="206">
        <v>1.68</v>
      </c>
      <c r="AB42" s="206">
        <v>0</v>
      </c>
      <c r="AC42" s="206">
        <v>12.92</v>
      </c>
      <c r="AD42" s="206">
        <v>0</v>
      </c>
      <c r="AE42" s="206">
        <v>0</v>
      </c>
      <c r="AF42" s="206">
        <v>0</v>
      </c>
      <c r="AG42" s="206">
        <v>0</v>
      </c>
      <c r="AH42" s="206">
        <v>40.49</v>
      </c>
      <c r="AI42" s="206">
        <v>0</v>
      </c>
      <c r="AJ42" s="206">
        <v>0</v>
      </c>
      <c r="AK42" s="206">
        <v>19.600000000000001</v>
      </c>
      <c r="AL42" s="206">
        <v>0</v>
      </c>
      <c r="AM42" s="206">
        <v>0</v>
      </c>
      <c r="AN42" s="206">
        <v>0</v>
      </c>
      <c r="AO42" s="206">
        <v>139.19999999999999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2.2599999999999998</v>
      </c>
      <c r="E43" s="206">
        <v>0</v>
      </c>
      <c r="F43" s="206">
        <v>0</v>
      </c>
      <c r="G43" s="206">
        <v>10.6</v>
      </c>
      <c r="H43" s="206">
        <v>0</v>
      </c>
      <c r="I43" s="206">
        <v>23.55</v>
      </c>
      <c r="J43" s="206">
        <v>0.5</v>
      </c>
      <c r="K43" s="206">
        <v>4.6900000000000004</v>
      </c>
      <c r="L43" s="206">
        <v>385.66</v>
      </c>
      <c r="M43" s="206">
        <v>0.53</v>
      </c>
      <c r="N43" s="206">
        <v>1.36</v>
      </c>
      <c r="O43" s="206">
        <v>0</v>
      </c>
      <c r="P43" s="206">
        <v>0.13</v>
      </c>
      <c r="Q43" s="206">
        <v>7.01</v>
      </c>
      <c r="R43" s="206">
        <v>0.72</v>
      </c>
      <c r="S43" s="206">
        <v>0.4</v>
      </c>
      <c r="T43" s="206">
        <v>1.47</v>
      </c>
      <c r="U43" s="206">
        <v>0.64</v>
      </c>
      <c r="V43" s="206">
        <v>1.17</v>
      </c>
      <c r="W43" s="206">
        <v>0.76</v>
      </c>
      <c r="X43" s="206">
        <v>2.91</v>
      </c>
      <c r="Y43" s="206">
        <v>0</v>
      </c>
      <c r="Z43" s="206">
        <v>2.91</v>
      </c>
      <c r="AA43" s="206">
        <v>1.68</v>
      </c>
      <c r="AB43" s="206">
        <v>0</v>
      </c>
      <c r="AC43" s="206">
        <v>12.92</v>
      </c>
      <c r="AD43" s="206">
        <v>0</v>
      </c>
      <c r="AE43" s="206">
        <v>0</v>
      </c>
      <c r="AF43" s="206">
        <v>0</v>
      </c>
      <c r="AG43" s="206">
        <v>0</v>
      </c>
      <c r="AH43" s="206">
        <v>40.49</v>
      </c>
      <c r="AI43" s="206">
        <v>0</v>
      </c>
      <c r="AJ43" s="206">
        <v>0</v>
      </c>
      <c r="AK43" s="206">
        <v>19.600000000000001</v>
      </c>
      <c r="AL43" s="206">
        <v>0</v>
      </c>
      <c r="AM43" s="206">
        <v>0</v>
      </c>
      <c r="AN43" s="206">
        <v>0</v>
      </c>
      <c r="AO43" s="206">
        <v>139.19999999999999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2.2599999999999998</v>
      </c>
      <c r="E44" s="206">
        <v>0</v>
      </c>
      <c r="F44" s="206">
        <v>0</v>
      </c>
      <c r="G44" s="206">
        <v>10.6</v>
      </c>
      <c r="H44" s="206">
        <v>0</v>
      </c>
      <c r="I44" s="206">
        <v>23.55</v>
      </c>
      <c r="J44" s="206">
        <v>0.5</v>
      </c>
      <c r="K44" s="206">
        <v>4.6900000000000004</v>
      </c>
      <c r="L44" s="206">
        <v>385.66</v>
      </c>
      <c r="M44" s="206">
        <v>0.53</v>
      </c>
      <c r="N44" s="206">
        <v>1.36</v>
      </c>
      <c r="O44" s="206">
        <v>0</v>
      </c>
      <c r="P44" s="206">
        <v>0.14000000000000001</v>
      </c>
      <c r="Q44" s="206">
        <v>7.01</v>
      </c>
      <c r="R44" s="206">
        <v>0.72</v>
      </c>
      <c r="S44" s="206">
        <v>0.4</v>
      </c>
      <c r="T44" s="206">
        <v>1.47</v>
      </c>
      <c r="U44" s="206">
        <v>0.64</v>
      </c>
      <c r="V44" s="206">
        <v>1.17</v>
      </c>
      <c r="W44" s="206">
        <v>0.76</v>
      </c>
      <c r="X44" s="206">
        <v>2.91</v>
      </c>
      <c r="Y44" s="206">
        <v>0</v>
      </c>
      <c r="Z44" s="206">
        <v>2.91</v>
      </c>
      <c r="AA44" s="206">
        <v>1.68</v>
      </c>
      <c r="AB44" s="206">
        <v>0</v>
      </c>
      <c r="AC44" s="206">
        <v>12.92</v>
      </c>
      <c r="AD44" s="206">
        <v>0</v>
      </c>
      <c r="AE44" s="206">
        <v>0</v>
      </c>
      <c r="AF44" s="206">
        <v>0</v>
      </c>
      <c r="AG44" s="206">
        <v>0</v>
      </c>
      <c r="AH44" s="206">
        <v>40.49</v>
      </c>
      <c r="AI44" s="206">
        <v>0</v>
      </c>
      <c r="AJ44" s="206">
        <v>0</v>
      </c>
      <c r="AK44" s="206">
        <v>19.600000000000001</v>
      </c>
      <c r="AL44" s="206">
        <v>0</v>
      </c>
      <c r="AM44" s="206">
        <v>0</v>
      </c>
      <c r="AN44" s="206">
        <v>0</v>
      </c>
      <c r="AO44" s="206">
        <v>139.19999999999999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2.2599999999999998</v>
      </c>
      <c r="E45" s="206">
        <v>0</v>
      </c>
      <c r="F45" s="206">
        <v>0</v>
      </c>
      <c r="G45" s="206">
        <v>10.6</v>
      </c>
      <c r="H45" s="206">
        <v>0</v>
      </c>
      <c r="I45" s="206">
        <v>23.55</v>
      </c>
      <c r="J45" s="206">
        <v>0.5</v>
      </c>
      <c r="K45" s="206">
        <v>4.6900000000000004</v>
      </c>
      <c r="L45" s="206">
        <v>385.66</v>
      </c>
      <c r="M45" s="206">
        <v>0.53</v>
      </c>
      <c r="N45" s="206">
        <v>1.36</v>
      </c>
      <c r="O45" s="206">
        <v>0</v>
      </c>
      <c r="P45" s="206">
        <v>0.15</v>
      </c>
      <c r="Q45" s="206">
        <v>7.01</v>
      </c>
      <c r="R45" s="206">
        <v>0.72</v>
      </c>
      <c r="S45" s="206">
        <v>0.4</v>
      </c>
      <c r="T45" s="206">
        <v>1.47</v>
      </c>
      <c r="U45" s="206">
        <v>0.65</v>
      </c>
      <c r="V45" s="206">
        <v>1.17</v>
      </c>
      <c r="W45" s="206">
        <v>0.76</v>
      </c>
      <c r="X45" s="206">
        <v>2.91</v>
      </c>
      <c r="Y45" s="206">
        <v>0</v>
      </c>
      <c r="Z45" s="206">
        <v>2.91</v>
      </c>
      <c r="AA45" s="206">
        <v>1.68</v>
      </c>
      <c r="AB45" s="206">
        <v>0</v>
      </c>
      <c r="AC45" s="206">
        <v>12.92</v>
      </c>
      <c r="AD45" s="206">
        <v>0</v>
      </c>
      <c r="AE45" s="206">
        <v>0</v>
      </c>
      <c r="AF45" s="206">
        <v>0</v>
      </c>
      <c r="AG45" s="206">
        <v>0</v>
      </c>
      <c r="AH45" s="206">
        <v>40.49</v>
      </c>
      <c r="AI45" s="206">
        <v>0</v>
      </c>
      <c r="AJ45" s="206">
        <v>0</v>
      </c>
      <c r="AK45" s="206">
        <v>19.600000000000001</v>
      </c>
      <c r="AL45" s="206">
        <v>0</v>
      </c>
      <c r="AM45" s="206">
        <v>0</v>
      </c>
      <c r="AN45" s="206">
        <v>0</v>
      </c>
      <c r="AO45" s="206">
        <v>139.19999999999999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2.2599999999999998</v>
      </c>
      <c r="E46" s="206">
        <v>0</v>
      </c>
      <c r="F46" s="206">
        <v>0</v>
      </c>
      <c r="G46" s="206">
        <v>10.6</v>
      </c>
      <c r="H46" s="206">
        <v>0</v>
      </c>
      <c r="I46" s="206">
        <v>23.55</v>
      </c>
      <c r="J46" s="206">
        <v>0.5</v>
      </c>
      <c r="K46" s="206">
        <v>4.6900000000000004</v>
      </c>
      <c r="L46" s="206">
        <v>385.66</v>
      </c>
      <c r="M46" s="206">
        <v>0.53</v>
      </c>
      <c r="N46" s="206">
        <v>1.36</v>
      </c>
      <c r="O46" s="206">
        <v>0</v>
      </c>
      <c r="P46" s="206">
        <v>0.15</v>
      </c>
      <c r="Q46" s="206">
        <v>7.01</v>
      </c>
      <c r="R46" s="206">
        <v>0.73</v>
      </c>
      <c r="S46" s="206">
        <v>0.4</v>
      </c>
      <c r="T46" s="206">
        <v>1.47</v>
      </c>
      <c r="U46" s="206">
        <v>0.66</v>
      </c>
      <c r="V46" s="206">
        <v>0.88</v>
      </c>
      <c r="W46" s="206">
        <v>0.76</v>
      </c>
      <c r="X46" s="206">
        <v>2.91</v>
      </c>
      <c r="Y46" s="206">
        <v>0</v>
      </c>
      <c r="Z46" s="206">
        <v>2.91</v>
      </c>
      <c r="AA46" s="206">
        <v>1.68</v>
      </c>
      <c r="AB46" s="206">
        <v>0</v>
      </c>
      <c r="AC46" s="206">
        <v>12.92</v>
      </c>
      <c r="AD46" s="206">
        <v>0</v>
      </c>
      <c r="AE46" s="206">
        <v>0</v>
      </c>
      <c r="AF46" s="206">
        <v>0</v>
      </c>
      <c r="AG46" s="206">
        <v>0</v>
      </c>
      <c r="AH46" s="206">
        <v>40.49</v>
      </c>
      <c r="AI46" s="206">
        <v>0</v>
      </c>
      <c r="AJ46" s="206">
        <v>0</v>
      </c>
      <c r="AK46" s="206">
        <v>19.600000000000001</v>
      </c>
      <c r="AL46" s="206">
        <v>0</v>
      </c>
      <c r="AM46" s="206">
        <v>0</v>
      </c>
      <c r="AN46" s="206">
        <v>0</v>
      </c>
      <c r="AO46" s="206">
        <v>139.19999999999999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2.2599999999999998</v>
      </c>
      <c r="E47" s="206">
        <v>0</v>
      </c>
      <c r="F47" s="206">
        <v>0</v>
      </c>
      <c r="G47" s="206">
        <v>10.6</v>
      </c>
      <c r="H47" s="206">
        <v>0</v>
      </c>
      <c r="I47" s="206">
        <v>23.55</v>
      </c>
      <c r="J47" s="206">
        <v>0.5</v>
      </c>
      <c r="K47" s="206">
        <v>4.6900000000000004</v>
      </c>
      <c r="L47" s="206">
        <v>385.66</v>
      </c>
      <c r="M47" s="206">
        <v>0.53</v>
      </c>
      <c r="N47" s="206">
        <v>1.36</v>
      </c>
      <c r="O47" s="206">
        <v>0</v>
      </c>
      <c r="P47" s="206">
        <v>0.15</v>
      </c>
      <c r="Q47" s="206">
        <v>7.01</v>
      </c>
      <c r="R47" s="206">
        <v>0.73</v>
      </c>
      <c r="S47" s="206">
        <v>0.4</v>
      </c>
      <c r="T47" s="206">
        <v>1.47</v>
      </c>
      <c r="U47" s="206">
        <v>0.67</v>
      </c>
      <c r="V47" s="206">
        <v>0.88</v>
      </c>
      <c r="W47" s="206">
        <v>0.76</v>
      </c>
      <c r="X47" s="206">
        <v>2.91</v>
      </c>
      <c r="Y47" s="206">
        <v>0</v>
      </c>
      <c r="Z47" s="206">
        <v>2.91</v>
      </c>
      <c r="AA47" s="206">
        <v>1.68</v>
      </c>
      <c r="AB47" s="206">
        <v>0</v>
      </c>
      <c r="AC47" s="206">
        <v>12.92</v>
      </c>
      <c r="AD47" s="206">
        <v>0</v>
      </c>
      <c r="AE47" s="206">
        <v>0</v>
      </c>
      <c r="AF47" s="206">
        <v>0</v>
      </c>
      <c r="AG47" s="206">
        <v>0</v>
      </c>
      <c r="AH47" s="206">
        <v>40.49</v>
      </c>
      <c r="AI47" s="206">
        <v>0</v>
      </c>
      <c r="AJ47" s="206">
        <v>0</v>
      </c>
      <c r="AK47" s="206">
        <v>18.22</v>
      </c>
      <c r="AL47" s="206">
        <v>0</v>
      </c>
      <c r="AM47" s="206">
        <v>0</v>
      </c>
      <c r="AN47" s="206">
        <v>0</v>
      </c>
      <c r="AO47" s="206">
        <v>139.19999999999999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2.2599999999999998</v>
      </c>
      <c r="E48" s="206">
        <v>0</v>
      </c>
      <c r="F48" s="206">
        <v>0</v>
      </c>
      <c r="G48" s="206">
        <v>10.6</v>
      </c>
      <c r="H48" s="206">
        <v>0</v>
      </c>
      <c r="I48" s="206">
        <v>23.55</v>
      </c>
      <c r="J48" s="206">
        <v>0.5</v>
      </c>
      <c r="K48" s="206">
        <v>4.6900000000000004</v>
      </c>
      <c r="L48" s="206">
        <v>385.66</v>
      </c>
      <c r="M48" s="206">
        <v>0.53</v>
      </c>
      <c r="N48" s="206">
        <v>1.36</v>
      </c>
      <c r="O48" s="206">
        <v>0</v>
      </c>
      <c r="P48" s="206">
        <v>0.15</v>
      </c>
      <c r="Q48" s="206">
        <v>7.01</v>
      </c>
      <c r="R48" s="206">
        <v>0.73</v>
      </c>
      <c r="S48" s="206">
        <v>0.4</v>
      </c>
      <c r="T48" s="206">
        <v>1.47</v>
      </c>
      <c r="U48" s="206">
        <v>0.67</v>
      </c>
      <c r="V48" s="206">
        <v>0.88</v>
      </c>
      <c r="W48" s="206">
        <v>0.76</v>
      </c>
      <c r="X48" s="206">
        <v>2.91</v>
      </c>
      <c r="Y48" s="206">
        <v>0</v>
      </c>
      <c r="Z48" s="206">
        <v>2.91</v>
      </c>
      <c r="AA48" s="206">
        <v>1.68</v>
      </c>
      <c r="AB48" s="206">
        <v>0</v>
      </c>
      <c r="AC48" s="206">
        <v>12.92</v>
      </c>
      <c r="AD48" s="206">
        <v>0</v>
      </c>
      <c r="AE48" s="206">
        <v>0</v>
      </c>
      <c r="AF48" s="206">
        <v>0</v>
      </c>
      <c r="AG48" s="206">
        <v>0</v>
      </c>
      <c r="AH48" s="206">
        <v>40.49</v>
      </c>
      <c r="AI48" s="206">
        <v>0</v>
      </c>
      <c r="AJ48" s="206">
        <v>0</v>
      </c>
      <c r="AK48" s="206">
        <v>18.22</v>
      </c>
      <c r="AL48" s="206">
        <v>0</v>
      </c>
      <c r="AM48" s="206">
        <v>0</v>
      </c>
      <c r="AN48" s="206">
        <v>0</v>
      </c>
      <c r="AO48" s="206">
        <v>139.19999999999999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2.2599999999999998</v>
      </c>
      <c r="E49" s="206">
        <v>0</v>
      </c>
      <c r="F49" s="206">
        <v>0</v>
      </c>
      <c r="G49" s="206">
        <v>10.6</v>
      </c>
      <c r="H49" s="206">
        <v>0</v>
      </c>
      <c r="I49" s="206">
        <v>23.55</v>
      </c>
      <c r="J49" s="206">
        <v>0.5</v>
      </c>
      <c r="K49" s="206">
        <v>4.6900000000000004</v>
      </c>
      <c r="L49" s="206">
        <v>385.66</v>
      </c>
      <c r="M49" s="206">
        <v>0.53</v>
      </c>
      <c r="N49" s="206">
        <v>1.36</v>
      </c>
      <c r="O49" s="206">
        <v>0</v>
      </c>
      <c r="P49" s="206">
        <v>0.13</v>
      </c>
      <c r="Q49" s="206">
        <v>7.01</v>
      </c>
      <c r="R49" s="206">
        <v>0.73</v>
      </c>
      <c r="S49" s="206">
        <v>0.4</v>
      </c>
      <c r="T49" s="206">
        <v>1.47</v>
      </c>
      <c r="U49" s="206">
        <v>0.67</v>
      </c>
      <c r="V49" s="206">
        <v>0.88</v>
      </c>
      <c r="W49" s="206">
        <v>0.76</v>
      </c>
      <c r="X49" s="206">
        <v>2.91</v>
      </c>
      <c r="Y49" s="206">
        <v>0</v>
      </c>
      <c r="Z49" s="206">
        <v>2.91</v>
      </c>
      <c r="AA49" s="206">
        <v>1.68</v>
      </c>
      <c r="AB49" s="206">
        <v>0</v>
      </c>
      <c r="AC49" s="206">
        <v>12.92</v>
      </c>
      <c r="AD49" s="206">
        <v>0</v>
      </c>
      <c r="AE49" s="206">
        <v>0</v>
      </c>
      <c r="AF49" s="206">
        <v>0</v>
      </c>
      <c r="AG49" s="206">
        <v>0</v>
      </c>
      <c r="AH49" s="206">
        <v>40.49</v>
      </c>
      <c r="AI49" s="206">
        <v>0</v>
      </c>
      <c r="AJ49" s="206">
        <v>0</v>
      </c>
      <c r="AK49" s="206">
        <v>15.5</v>
      </c>
      <c r="AL49" s="206">
        <v>0</v>
      </c>
      <c r="AM49" s="206">
        <v>0</v>
      </c>
      <c r="AN49" s="206">
        <v>0</v>
      </c>
      <c r="AO49" s="206">
        <v>139.19999999999999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2.2599999999999998</v>
      </c>
      <c r="E50" s="206">
        <v>0</v>
      </c>
      <c r="F50" s="206">
        <v>0</v>
      </c>
      <c r="G50" s="206">
        <v>10.53</v>
      </c>
      <c r="H50" s="206">
        <v>0</v>
      </c>
      <c r="I50" s="206">
        <v>23.55</v>
      </c>
      <c r="J50" s="206">
        <v>0.5</v>
      </c>
      <c r="K50" s="206">
        <v>4.6900000000000004</v>
      </c>
      <c r="L50" s="206">
        <v>385.66</v>
      </c>
      <c r="M50" s="206">
        <v>0.53</v>
      </c>
      <c r="N50" s="206">
        <v>1.36</v>
      </c>
      <c r="O50" s="206">
        <v>0</v>
      </c>
      <c r="P50" s="206">
        <v>0.13</v>
      </c>
      <c r="Q50" s="206">
        <v>7.01</v>
      </c>
      <c r="R50" s="206">
        <v>0.73</v>
      </c>
      <c r="S50" s="206">
        <v>0.4</v>
      </c>
      <c r="T50" s="206">
        <v>1.47</v>
      </c>
      <c r="U50" s="206">
        <v>0.67</v>
      </c>
      <c r="V50" s="206">
        <v>0.88</v>
      </c>
      <c r="W50" s="206">
        <v>0.76</v>
      </c>
      <c r="X50" s="206">
        <v>2.91</v>
      </c>
      <c r="Y50" s="206">
        <v>0</v>
      </c>
      <c r="Z50" s="206">
        <v>2.91</v>
      </c>
      <c r="AA50" s="206">
        <v>1.68</v>
      </c>
      <c r="AB50" s="206">
        <v>0</v>
      </c>
      <c r="AC50" s="206">
        <v>12.92</v>
      </c>
      <c r="AD50" s="206">
        <v>0</v>
      </c>
      <c r="AE50" s="206">
        <v>0</v>
      </c>
      <c r="AF50" s="206">
        <v>0</v>
      </c>
      <c r="AG50" s="206">
        <v>0</v>
      </c>
      <c r="AH50" s="206">
        <v>40.49</v>
      </c>
      <c r="AI50" s="206">
        <v>0</v>
      </c>
      <c r="AJ50" s="206">
        <v>0</v>
      </c>
      <c r="AK50" s="206">
        <v>18.91</v>
      </c>
      <c r="AL50" s="206">
        <v>0</v>
      </c>
      <c r="AM50" s="206">
        <v>0</v>
      </c>
      <c r="AN50" s="206">
        <v>0</v>
      </c>
      <c r="AO50" s="206">
        <v>139.19999999999999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2.2599999999999998</v>
      </c>
      <c r="E51" s="206">
        <v>0</v>
      </c>
      <c r="F51" s="206">
        <v>0</v>
      </c>
      <c r="G51" s="206">
        <v>10.53</v>
      </c>
      <c r="H51" s="206">
        <v>0</v>
      </c>
      <c r="I51" s="206">
        <v>23.55</v>
      </c>
      <c r="J51" s="206">
        <v>0.5</v>
      </c>
      <c r="K51" s="206">
        <v>4.6900000000000004</v>
      </c>
      <c r="L51" s="206">
        <v>385.66</v>
      </c>
      <c r="M51" s="206">
        <v>0.53</v>
      </c>
      <c r="N51" s="206">
        <v>1.36</v>
      </c>
      <c r="O51" s="206">
        <v>0</v>
      </c>
      <c r="P51" s="206">
        <v>0.13</v>
      </c>
      <c r="Q51" s="206">
        <v>7.01</v>
      </c>
      <c r="R51" s="206">
        <v>0.73</v>
      </c>
      <c r="S51" s="206">
        <v>0.4</v>
      </c>
      <c r="T51" s="206">
        <v>1.47</v>
      </c>
      <c r="U51" s="206">
        <v>0.67</v>
      </c>
      <c r="V51" s="206">
        <v>0.13</v>
      </c>
      <c r="W51" s="206">
        <v>0.76</v>
      </c>
      <c r="X51" s="206">
        <v>2.91</v>
      </c>
      <c r="Y51" s="206">
        <v>0</v>
      </c>
      <c r="Z51" s="206">
        <v>2.91</v>
      </c>
      <c r="AA51" s="206">
        <v>1.68</v>
      </c>
      <c r="AB51" s="206">
        <v>0</v>
      </c>
      <c r="AC51" s="206">
        <v>12.92</v>
      </c>
      <c r="AD51" s="206">
        <v>0</v>
      </c>
      <c r="AE51" s="206">
        <v>0</v>
      </c>
      <c r="AF51" s="206">
        <v>0</v>
      </c>
      <c r="AG51" s="206">
        <v>0</v>
      </c>
      <c r="AH51" s="206">
        <v>40.49</v>
      </c>
      <c r="AI51" s="206">
        <v>0</v>
      </c>
      <c r="AJ51" s="206">
        <v>0</v>
      </c>
      <c r="AK51" s="206">
        <v>17.54</v>
      </c>
      <c r="AL51" s="206">
        <v>0</v>
      </c>
      <c r="AM51" s="206">
        <v>0</v>
      </c>
      <c r="AN51" s="206">
        <v>0</v>
      </c>
      <c r="AO51" s="206">
        <v>134.85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2.2599999999999998</v>
      </c>
      <c r="E52" s="206">
        <v>0</v>
      </c>
      <c r="F52" s="206">
        <v>0</v>
      </c>
      <c r="G52" s="206">
        <v>10.53</v>
      </c>
      <c r="H52" s="206">
        <v>0</v>
      </c>
      <c r="I52" s="206">
        <v>23.55</v>
      </c>
      <c r="J52" s="206">
        <v>0.5</v>
      </c>
      <c r="K52" s="206">
        <v>4.6900000000000004</v>
      </c>
      <c r="L52" s="206">
        <v>385.66</v>
      </c>
      <c r="M52" s="206">
        <v>0.53</v>
      </c>
      <c r="N52" s="206">
        <v>1.36</v>
      </c>
      <c r="O52" s="206">
        <v>0</v>
      </c>
      <c r="P52" s="206">
        <v>0.13</v>
      </c>
      <c r="Q52" s="206">
        <v>7.01</v>
      </c>
      <c r="R52" s="206">
        <v>0.73</v>
      </c>
      <c r="S52" s="206">
        <v>0.4</v>
      </c>
      <c r="T52" s="206">
        <v>1.47</v>
      </c>
      <c r="U52" s="206">
        <v>0.67</v>
      </c>
      <c r="V52" s="206">
        <v>0.13</v>
      </c>
      <c r="W52" s="206">
        <v>0.76</v>
      </c>
      <c r="X52" s="206">
        <v>2.91</v>
      </c>
      <c r="Y52" s="206">
        <v>0</v>
      </c>
      <c r="Z52" s="206">
        <v>2.91</v>
      </c>
      <c r="AA52" s="206">
        <v>1.68</v>
      </c>
      <c r="AB52" s="206">
        <v>0</v>
      </c>
      <c r="AC52" s="206">
        <v>12.92</v>
      </c>
      <c r="AD52" s="206">
        <v>0</v>
      </c>
      <c r="AE52" s="206">
        <v>0</v>
      </c>
      <c r="AF52" s="206">
        <v>0</v>
      </c>
      <c r="AG52" s="206">
        <v>0</v>
      </c>
      <c r="AH52" s="206">
        <v>40.49</v>
      </c>
      <c r="AI52" s="206">
        <v>0</v>
      </c>
      <c r="AJ52" s="206">
        <v>0</v>
      </c>
      <c r="AK52" s="206">
        <v>17.54</v>
      </c>
      <c r="AL52" s="206">
        <v>0</v>
      </c>
      <c r="AM52" s="206">
        <v>0</v>
      </c>
      <c r="AN52" s="206">
        <v>0</v>
      </c>
      <c r="AO52" s="206">
        <v>134.85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2.2599999999999998</v>
      </c>
      <c r="E53" s="206">
        <v>0</v>
      </c>
      <c r="F53" s="206">
        <v>0</v>
      </c>
      <c r="G53" s="206">
        <v>10.53</v>
      </c>
      <c r="H53" s="206">
        <v>0</v>
      </c>
      <c r="I53" s="206">
        <v>23.55</v>
      </c>
      <c r="J53" s="206">
        <v>0.5</v>
      </c>
      <c r="K53" s="206">
        <v>4.6900000000000004</v>
      </c>
      <c r="L53" s="206">
        <v>385.66</v>
      </c>
      <c r="M53" s="206">
        <v>0.53</v>
      </c>
      <c r="N53" s="206">
        <v>1.36</v>
      </c>
      <c r="O53" s="206">
        <v>0</v>
      </c>
      <c r="P53" s="206">
        <v>0.13</v>
      </c>
      <c r="Q53" s="206">
        <v>7.01</v>
      </c>
      <c r="R53" s="206">
        <v>0.73</v>
      </c>
      <c r="S53" s="206">
        <v>0.4</v>
      </c>
      <c r="T53" s="206">
        <v>1.47</v>
      </c>
      <c r="U53" s="206">
        <v>0.71</v>
      </c>
      <c r="V53" s="206">
        <v>0.13</v>
      </c>
      <c r="W53" s="206">
        <v>0.76</v>
      </c>
      <c r="X53" s="206">
        <v>2.91</v>
      </c>
      <c r="Y53" s="206">
        <v>0</v>
      </c>
      <c r="Z53" s="206">
        <v>2.91</v>
      </c>
      <c r="AA53" s="206">
        <v>1.68</v>
      </c>
      <c r="AB53" s="206">
        <v>0</v>
      </c>
      <c r="AC53" s="206">
        <v>12.92</v>
      </c>
      <c r="AD53" s="206">
        <v>0</v>
      </c>
      <c r="AE53" s="206">
        <v>0</v>
      </c>
      <c r="AF53" s="206">
        <v>0</v>
      </c>
      <c r="AG53" s="206">
        <v>0</v>
      </c>
      <c r="AH53" s="206">
        <v>40.49</v>
      </c>
      <c r="AI53" s="206">
        <v>0</v>
      </c>
      <c r="AJ53" s="206">
        <v>0</v>
      </c>
      <c r="AK53" s="206">
        <v>16.850000000000001</v>
      </c>
      <c r="AL53" s="206">
        <v>0</v>
      </c>
      <c r="AM53" s="206">
        <v>0</v>
      </c>
      <c r="AN53" s="206">
        <v>0</v>
      </c>
      <c r="AO53" s="206">
        <v>134.85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2.2599999999999998</v>
      </c>
      <c r="E54" s="206">
        <v>0</v>
      </c>
      <c r="F54" s="206">
        <v>0</v>
      </c>
      <c r="G54" s="206">
        <v>10.53</v>
      </c>
      <c r="H54" s="206">
        <v>0</v>
      </c>
      <c r="I54" s="206">
        <v>23.55</v>
      </c>
      <c r="J54" s="206">
        <v>0.5</v>
      </c>
      <c r="K54" s="206">
        <v>4.6900000000000004</v>
      </c>
      <c r="L54" s="206">
        <v>385.66</v>
      </c>
      <c r="M54" s="206">
        <v>0.53</v>
      </c>
      <c r="N54" s="206">
        <v>1.36</v>
      </c>
      <c r="O54" s="206">
        <v>0</v>
      </c>
      <c r="P54" s="206">
        <v>0.13</v>
      </c>
      <c r="Q54" s="206">
        <v>7.01</v>
      </c>
      <c r="R54" s="206">
        <v>0.73</v>
      </c>
      <c r="S54" s="206">
        <v>0.4</v>
      </c>
      <c r="T54" s="206">
        <v>1.47</v>
      </c>
      <c r="U54" s="206">
        <v>0.74</v>
      </c>
      <c r="V54" s="206">
        <v>0.13</v>
      </c>
      <c r="W54" s="206">
        <v>0.76</v>
      </c>
      <c r="X54" s="206">
        <v>2.91</v>
      </c>
      <c r="Y54" s="206">
        <v>0</v>
      </c>
      <c r="Z54" s="206">
        <v>2.91</v>
      </c>
      <c r="AA54" s="206">
        <v>1.68</v>
      </c>
      <c r="AB54" s="206">
        <v>0</v>
      </c>
      <c r="AC54" s="206">
        <v>12.92</v>
      </c>
      <c r="AD54" s="206">
        <v>0</v>
      </c>
      <c r="AE54" s="206">
        <v>0</v>
      </c>
      <c r="AF54" s="206">
        <v>0</v>
      </c>
      <c r="AG54" s="206">
        <v>0</v>
      </c>
      <c r="AH54" s="206">
        <v>40.49</v>
      </c>
      <c r="AI54" s="206">
        <v>0</v>
      </c>
      <c r="AJ54" s="206">
        <v>0</v>
      </c>
      <c r="AK54" s="206">
        <v>15.57</v>
      </c>
      <c r="AL54" s="206">
        <v>0</v>
      </c>
      <c r="AM54" s="206">
        <v>0</v>
      </c>
      <c r="AN54" s="206">
        <v>0</v>
      </c>
      <c r="AO54" s="206">
        <v>134.85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2.2599999999999998</v>
      </c>
      <c r="E55" s="206">
        <v>0</v>
      </c>
      <c r="F55" s="206">
        <v>0</v>
      </c>
      <c r="G55" s="206">
        <v>10.53</v>
      </c>
      <c r="H55" s="206">
        <v>0</v>
      </c>
      <c r="I55" s="206">
        <v>23.55</v>
      </c>
      <c r="J55" s="206">
        <v>0.5</v>
      </c>
      <c r="K55" s="206">
        <v>4.6900000000000004</v>
      </c>
      <c r="L55" s="206">
        <v>385.66</v>
      </c>
      <c r="M55" s="206">
        <v>0.53</v>
      </c>
      <c r="N55" s="206">
        <v>1.36</v>
      </c>
      <c r="O55" s="206">
        <v>0</v>
      </c>
      <c r="P55" s="206">
        <v>0.13</v>
      </c>
      <c r="Q55" s="206">
        <v>7.01</v>
      </c>
      <c r="R55" s="206">
        <v>0.73</v>
      </c>
      <c r="S55" s="206">
        <v>0.4</v>
      </c>
      <c r="T55" s="206">
        <v>1.47</v>
      </c>
      <c r="U55" s="206">
        <v>0.75</v>
      </c>
      <c r="V55" s="206">
        <v>0.13</v>
      </c>
      <c r="W55" s="206">
        <v>0.76</v>
      </c>
      <c r="X55" s="206">
        <v>2.91</v>
      </c>
      <c r="Y55" s="206">
        <v>0</v>
      </c>
      <c r="Z55" s="206">
        <v>2.91</v>
      </c>
      <c r="AA55" s="206">
        <v>1.68</v>
      </c>
      <c r="AB55" s="206">
        <v>0</v>
      </c>
      <c r="AC55" s="206">
        <v>12.92</v>
      </c>
      <c r="AD55" s="206">
        <v>0</v>
      </c>
      <c r="AE55" s="206">
        <v>0</v>
      </c>
      <c r="AF55" s="206">
        <v>0</v>
      </c>
      <c r="AG55" s="206">
        <v>0</v>
      </c>
      <c r="AH55" s="206">
        <v>40.49</v>
      </c>
      <c r="AI55" s="206">
        <v>0</v>
      </c>
      <c r="AJ55" s="206">
        <v>0</v>
      </c>
      <c r="AK55" s="206">
        <v>15.08</v>
      </c>
      <c r="AL55" s="206">
        <v>0</v>
      </c>
      <c r="AM55" s="206">
        <v>0</v>
      </c>
      <c r="AN55" s="206">
        <v>0</v>
      </c>
      <c r="AO55" s="206">
        <v>134.85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2.2599999999999998</v>
      </c>
      <c r="E56" s="206">
        <v>0</v>
      </c>
      <c r="F56" s="206">
        <v>0</v>
      </c>
      <c r="G56" s="206">
        <v>10.53</v>
      </c>
      <c r="H56" s="206">
        <v>0</v>
      </c>
      <c r="I56" s="206">
        <v>23.55</v>
      </c>
      <c r="J56" s="206">
        <v>0.5</v>
      </c>
      <c r="K56" s="206">
        <v>4.6900000000000004</v>
      </c>
      <c r="L56" s="206">
        <v>385.66</v>
      </c>
      <c r="M56" s="206">
        <v>0.53</v>
      </c>
      <c r="N56" s="206">
        <v>1.36</v>
      </c>
      <c r="O56" s="206">
        <v>0</v>
      </c>
      <c r="P56" s="206">
        <v>0.13</v>
      </c>
      <c r="Q56" s="206">
        <v>7.01</v>
      </c>
      <c r="R56" s="206">
        <v>0.73</v>
      </c>
      <c r="S56" s="206">
        <v>0.4</v>
      </c>
      <c r="T56" s="206">
        <v>1.47</v>
      </c>
      <c r="U56" s="206">
        <v>0.76</v>
      </c>
      <c r="V56" s="206">
        <v>0.13</v>
      </c>
      <c r="W56" s="206">
        <v>0.76</v>
      </c>
      <c r="X56" s="206">
        <v>2.91</v>
      </c>
      <c r="Y56" s="206">
        <v>0</v>
      </c>
      <c r="Z56" s="206">
        <v>2.91</v>
      </c>
      <c r="AA56" s="206">
        <v>1.68</v>
      </c>
      <c r="AB56" s="206">
        <v>0</v>
      </c>
      <c r="AC56" s="206">
        <v>12.92</v>
      </c>
      <c r="AD56" s="206">
        <v>0</v>
      </c>
      <c r="AE56" s="206">
        <v>0</v>
      </c>
      <c r="AF56" s="206">
        <v>0</v>
      </c>
      <c r="AG56" s="206">
        <v>0</v>
      </c>
      <c r="AH56" s="206">
        <v>40.49</v>
      </c>
      <c r="AI56" s="206">
        <v>0</v>
      </c>
      <c r="AJ56" s="206">
        <v>0</v>
      </c>
      <c r="AK56" s="206">
        <v>16.170000000000002</v>
      </c>
      <c r="AL56" s="206">
        <v>0</v>
      </c>
      <c r="AM56" s="206">
        <v>0</v>
      </c>
      <c r="AN56" s="206">
        <v>0</v>
      </c>
      <c r="AO56" s="206">
        <v>134.85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2.2599999999999998</v>
      </c>
      <c r="E57" s="206">
        <v>0</v>
      </c>
      <c r="F57" s="206">
        <v>0</v>
      </c>
      <c r="G57" s="206">
        <v>10.53</v>
      </c>
      <c r="H57" s="206">
        <v>0</v>
      </c>
      <c r="I57" s="206">
        <v>23.55</v>
      </c>
      <c r="J57" s="206">
        <v>0.5</v>
      </c>
      <c r="K57" s="206">
        <v>4.6900000000000004</v>
      </c>
      <c r="L57" s="206">
        <v>385.66</v>
      </c>
      <c r="M57" s="206">
        <v>0.53</v>
      </c>
      <c r="N57" s="206">
        <v>1.36</v>
      </c>
      <c r="O57" s="206">
        <v>0</v>
      </c>
      <c r="P57" s="206">
        <v>0.13</v>
      </c>
      <c r="Q57" s="206">
        <v>7.01</v>
      </c>
      <c r="R57" s="206">
        <v>0.73</v>
      </c>
      <c r="S57" s="206">
        <v>0.4</v>
      </c>
      <c r="T57" s="206">
        <v>1.47</v>
      </c>
      <c r="U57" s="206">
        <v>0.78</v>
      </c>
      <c r="V57" s="206">
        <v>0.13</v>
      </c>
      <c r="W57" s="206">
        <v>0.76</v>
      </c>
      <c r="X57" s="206">
        <v>2.91</v>
      </c>
      <c r="Y57" s="206">
        <v>0</v>
      </c>
      <c r="Z57" s="206">
        <v>2.91</v>
      </c>
      <c r="AA57" s="206">
        <v>1.68</v>
      </c>
      <c r="AB57" s="206">
        <v>0</v>
      </c>
      <c r="AC57" s="206">
        <v>12.92</v>
      </c>
      <c r="AD57" s="206">
        <v>0</v>
      </c>
      <c r="AE57" s="206">
        <v>0</v>
      </c>
      <c r="AF57" s="206">
        <v>0</v>
      </c>
      <c r="AG57" s="206">
        <v>0</v>
      </c>
      <c r="AH57" s="206">
        <v>40.49</v>
      </c>
      <c r="AI57" s="206">
        <v>0</v>
      </c>
      <c r="AJ57" s="206">
        <v>0</v>
      </c>
      <c r="AK57" s="206">
        <v>15.57</v>
      </c>
      <c r="AL57" s="206">
        <v>0</v>
      </c>
      <c r="AM57" s="206">
        <v>0</v>
      </c>
      <c r="AN57" s="206">
        <v>0</v>
      </c>
      <c r="AO57" s="206">
        <v>134.85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2.2599999999999998</v>
      </c>
      <c r="E58" s="206">
        <v>0</v>
      </c>
      <c r="F58" s="206">
        <v>0</v>
      </c>
      <c r="G58" s="206">
        <v>10.53</v>
      </c>
      <c r="H58" s="206">
        <v>0</v>
      </c>
      <c r="I58" s="206">
        <v>23.55</v>
      </c>
      <c r="J58" s="206">
        <v>0.5</v>
      </c>
      <c r="K58" s="206">
        <v>4.6900000000000004</v>
      </c>
      <c r="L58" s="206">
        <v>385.66</v>
      </c>
      <c r="M58" s="206">
        <v>0.53</v>
      </c>
      <c r="N58" s="206">
        <v>1.36</v>
      </c>
      <c r="O58" s="206">
        <v>0</v>
      </c>
      <c r="P58" s="206">
        <v>0.13</v>
      </c>
      <c r="Q58" s="206">
        <v>7.01</v>
      </c>
      <c r="R58" s="206">
        <v>0.73</v>
      </c>
      <c r="S58" s="206">
        <v>0.4</v>
      </c>
      <c r="T58" s="206">
        <v>1.47</v>
      </c>
      <c r="U58" s="206">
        <v>0.79</v>
      </c>
      <c r="V58" s="206">
        <v>0.13</v>
      </c>
      <c r="W58" s="206">
        <v>0.76</v>
      </c>
      <c r="X58" s="206">
        <v>2.91</v>
      </c>
      <c r="Y58" s="206">
        <v>0</v>
      </c>
      <c r="Z58" s="206">
        <v>2.91</v>
      </c>
      <c r="AA58" s="206">
        <v>1.68</v>
      </c>
      <c r="AB58" s="206">
        <v>0</v>
      </c>
      <c r="AC58" s="206">
        <v>12.92</v>
      </c>
      <c r="AD58" s="206">
        <v>0</v>
      </c>
      <c r="AE58" s="206">
        <v>0</v>
      </c>
      <c r="AF58" s="206">
        <v>0</v>
      </c>
      <c r="AG58" s="206">
        <v>0</v>
      </c>
      <c r="AH58" s="206">
        <v>40.49</v>
      </c>
      <c r="AI58" s="206">
        <v>0</v>
      </c>
      <c r="AJ58" s="206">
        <v>0</v>
      </c>
      <c r="AK58" s="206">
        <v>16.170000000000002</v>
      </c>
      <c r="AL58" s="206">
        <v>0</v>
      </c>
      <c r="AM58" s="206">
        <v>0</v>
      </c>
      <c r="AN58" s="206">
        <v>0</v>
      </c>
      <c r="AO58" s="206">
        <v>134.85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2.2599999999999998</v>
      </c>
      <c r="E59" s="206">
        <v>0</v>
      </c>
      <c r="F59" s="206">
        <v>0</v>
      </c>
      <c r="G59" s="206">
        <v>10.53</v>
      </c>
      <c r="H59" s="206">
        <v>0</v>
      </c>
      <c r="I59" s="206">
        <v>23.55</v>
      </c>
      <c r="J59" s="206">
        <v>0.5</v>
      </c>
      <c r="K59" s="206">
        <v>4.6900000000000004</v>
      </c>
      <c r="L59" s="206">
        <v>385.66</v>
      </c>
      <c r="M59" s="206">
        <v>0.53</v>
      </c>
      <c r="N59" s="206">
        <v>1.36</v>
      </c>
      <c r="O59" s="206">
        <v>0</v>
      </c>
      <c r="P59" s="206">
        <v>0.13</v>
      </c>
      <c r="Q59" s="206">
        <v>7.01</v>
      </c>
      <c r="R59" s="206">
        <v>0.73</v>
      </c>
      <c r="S59" s="206">
        <v>0.4</v>
      </c>
      <c r="T59" s="206">
        <v>1.47</v>
      </c>
      <c r="U59" s="206">
        <v>0.8</v>
      </c>
      <c r="V59" s="206">
        <v>0.13</v>
      </c>
      <c r="W59" s="206">
        <v>0.76</v>
      </c>
      <c r="X59" s="206">
        <v>2.91</v>
      </c>
      <c r="Y59" s="206">
        <v>0</v>
      </c>
      <c r="Z59" s="206">
        <v>2.91</v>
      </c>
      <c r="AA59" s="206">
        <v>1.68</v>
      </c>
      <c r="AB59" s="206">
        <v>0</v>
      </c>
      <c r="AC59" s="206">
        <v>12.92</v>
      </c>
      <c r="AD59" s="206">
        <v>0</v>
      </c>
      <c r="AE59" s="206">
        <v>0</v>
      </c>
      <c r="AF59" s="206">
        <v>0</v>
      </c>
      <c r="AG59" s="206">
        <v>0</v>
      </c>
      <c r="AH59" s="206">
        <v>40.49</v>
      </c>
      <c r="AI59" s="206">
        <v>0</v>
      </c>
      <c r="AJ59" s="206">
        <v>0</v>
      </c>
      <c r="AK59" s="206">
        <v>13.81</v>
      </c>
      <c r="AL59" s="206">
        <v>0</v>
      </c>
      <c r="AM59" s="206">
        <v>0</v>
      </c>
      <c r="AN59" s="206">
        <v>0</v>
      </c>
      <c r="AO59" s="206">
        <v>134.85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2.2599999999999998</v>
      </c>
      <c r="E60" s="206">
        <v>0</v>
      </c>
      <c r="F60" s="206">
        <v>0</v>
      </c>
      <c r="G60" s="206">
        <v>10.53</v>
      </c>
      <c r="H60" s="206">
        <v>0</v>
      </c>
      <c r="I60" s="206">
        <v>23.55</v>
      </c>
      <c r="J60" s="206">
        <v>0.5</v>
      </c>
      <c r="K60" s="206">
        <v>4.6900000000000004</v>
      </c>
      <c r="L60" s="206">
        <v>385.66</v>
      </c>
      <c r="M60" s="206">
        <v>0.53</v>
      </c>
      <c r="N60" s="206">
        <v>1.36</v>
      </c>
      <c r="O60" s="206">
        <v>0</v>
      </c>
      <c r="P60" s="206">
        <v>0.13</v>
      </c>
      <c r="Q60" s="206">
        <v>7.01</v>
      </c>
      <c r="R60" s="206">
        <v>0.73</v>
      </c>
      <c r="S60" s="206">
        <v>0.4</v>
      </c>
      <c r="T60" s="206">
        <v>1.47</v>
      </c>
      <c r="U60" s="206">
        <v>0.8</v>
      </c>
      <c r="V60" s="206">
        <v>0.13</v>
      </c>
      <c r="W60" s="206">
        <v>0.76</v>
      </c>
      <c r="X60" s="206">
        <v>2.91</v>
      </c>
      <c r="Y60" s="206">
        <v>0</v>
      </c>
      <c r="Z60" s="206">
        <v>2.91</v>
      </c>
      <c r="AA60" s="206">
        <v>1.68</v>
      </c>
      <c r="AB60" s="206">
        <v>0</v>
      </c>
      <c r="AC60" s="206">
        <v>12.92</v>
      </c>
      <c r="AD60" s="206">
        <v>0</v>
      </c>
      <c r="AE60" s="206">
        <v>0</v>
      </c>
      <c r="AF60" s="206">
        <v>0</v>
      </c>
      <c r="AG60" s="206">
        <v>0</v>
      </c>
      <c r="AH60" s="206">
        <v>40.49</v>
      </c>
      <c r="AI60" s="206">
        <v>0</v>
      </c>
      <c r="AJ60" s="206">
        <v>0</v>
      </c>
      <c r="AK60" s="206">
        <v>13.81</v>
      </c>
      <c r="AL60" s="206">
        <v>0</v>
      </c>
      <c r="AM60" s="206">
        <v>0</v>
      </c>
      <c r="AN60" s="206">
        <v>0</v>
      </c>
      <c r="AO60" s="206">
        <v>134.85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2.2599999999999998</v>
      </c>
      <c r="E61" s="206">
        <v>0</v>
      </c>
      <c r="F61" s="206">
        <v>0</v>
      </c>
      <c r="G61" s="206">
        <v>10.53</v>
      </c>
      <c r="H61" s="206">
        <v>0</v>
      </c>
      <c r="I61" s="206">
        <v>23.55</v>
      </c>
      <c r="J61" s="206">
        <v>0.5</v>
      </c>
      <c r="K61" s="206">
        <v>4.6900000000000004</v>
      </c>
      <c r="L61" s="206">
        <v>385.66</v>
      </c>
      <c r="M61" s="206">
        <v>0.53</v>
      </c>
      <c r="N61" s="206">
        <v>1.36</v>
      </c>
      <c r="O61" s="206">
        <v>0</v>
      </c>
      <c r="P61" s="206">
        <v>0.13</v>
      </c>
      <c r="Q61" s="206">
        <v>7.01</v>
      </c>
      <c r="R61" s="206">
        <v>0.73</v>
      </c>
      <c r="S61" s="206">
        <v>0.4</v>
      </c>
      <c r="T61" s="206">
        <v>1.47</v>
      </c>
      <c r="U61" s="206">
        <v>0.74</v>
      </c>
      <c r="V61" s="206">
        <v>0.13</v>
      </c>
      <c r="W61" s="206">
        <v>0.76</v>
      </c>
      <c r="X61" s="206">
        <v>2.91</v>
      </c>
      <c r="Y61" s="206">
        <v>0</v>
      </c>
      <c r="Z61" s="206">
        <v>2.91</v>
      </c>
      <c r="AA61" s="206">
        <v>1.68</v>
      </c>
      <c r="AB61" s="206">
        <v>0</v>
      </c>
      <c r="AC61" s="206">
        <v>12.92</v>
      </c>
      <c r="AD61" s="206">
        <v>0</v>
      </c>
      <c r="AE61" s="206">
        <v>0</v>
      </c>
      <c r="AF61" s="206">
        <v>0</v>
      </c>
      <c r="AG61" s="206">
        <v>0</v>
      </c>
      <c r="AH61" s="206">
        <v>40.49</v>
      </c>
      <c r="AI61" s="206">
        <v>0</v>
      </c>
      <c r="AJ61" s="206">
        <v>0</v>
      </c>
      <c r="AK61" s="206">
        <v>14.45</v>
      </c>
      <c r="AL61" s="206">
        <v>0</v>
      </c>
      <c r="AM61" s="206">
        <v>0</v>
      </c>
      <c r="AN61" s="206">
        <v>0</v>
      </c>
      <c r="AO61" s="206">
        <v>134.85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2.2599999999999998</v>
      </c>
      <c r="E62" s="206">
        <v>0</v>
      </c>
      <c r="F62" s="206">
        <v>0</v>
      </c>
      <c r="G62" s="206">
        <v>10.53</v>
      </c>
      <c r="H62" s="206">
        <v>0</v>
      </c>
      <c r="I62" s="206">
        <v>23.55</v>
      </c>
      <c r="J62" s="206">
        <v>0.5</v>
      </c>
      <c r="K62" s="206">
        <v>4.6900000000000004</v>
      </c>
      <c r="L62" s="206">
        <v>385.66</v>
      </c>
      <c r="M62" s="206">
        <v>0.53</v>
      </c>
      <c r="N62" s="206">
        <v>1.36</v>
      </c>
      <c r="O62" s="206">
        <v>0</v>
      </c>
      <c r="P62" s="206">
        <v>0.13</v>
      </c>
      <c r="Q62" s="206">
        <v>7.01</v>
      </c>
      <c r="R62" s="206">
        <v>0.73</v>
      </c>
      <c r="S62" s="206">
        <v>0.4</v>
      </c>
      <c r="T62" s="206">
        <v>1.47</v>
      </c>
      <c r="U62" s="206">
        <v>0.7</v>
      </c>
      <c r="V62" s="206">
        <v>0.13</v>
      </c>
      <c r="W62" s="206">
        <v>0.76</v>
      </c>
      <c r="X62" s="206">
        <v>2.91</v>
      </c>
      <c r="Y62" s="206">
        <v>0</v>
      </c>
      <c r="Z62" s="206">
        <v>2.91</v>
      </c>
      <c r="AA62" s="206">
        <v>1.68</v>
      </c>
      <c r="AB62" s="206">
        <v>0</v>
      </c>
      <c r="AC62" s="206">
        <v>12.92</v>
      </c>
      <c r="AD62" s="206">
        <v>0</v>
      </c>
      <c r="AE62" s="206">
        <v>0</v>
      </c>
      <c r="AF62" s="206">
        <v>0</v>
      </c>
      <c r="AG62" s="206">
        <v>0</v>
      </c>
      <c r="AH62" s="206">
        <v>40.49</v>
      </c>
      <c r="AI62" s="206">
        <v>0</v>
      </c>
      <c r="AJ62" s="206">
        <v>0</v>
      </c>
      <c r="AK62" s="206">
        <v>19.600000000000001</v>
      </c>
      <c r="AL62" s="206">
        <v>0</v>
      </c>
      <c r="AM62" s="206">
        <v>0</v>
      </c>
      <c r="AN62" s="206">
        <v>0</v>
      </c>
      <c r="AO62" s="206">
        <v>134.85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2.2599999999999998</v>
      </c>
      <c r="E63" s="206">
        <v>0</v>
      </c>
      <c r="F63" s="206">
        <v>0</v>
      </c>
      <c r="G63" s="206">
        <v>10.53</v>
      </c>
      <c r="H63" s="206">
        <v>0</v>
      </c>
      <c r="I63" s="206">
        <v>23.55</v>
      </c>
      <c r="J63" s="206">
        <v>0.5</v>
      </c>
      <c r="K63" s="206">
        <v>4.6900000000000004</v>
      </c>
      <c r="L63" s="206">
        <v>385.66</v>
      </c>
      <c r="M63" s="206">
        <v>0.53</v>
      </c>
      <c r="N63" s="206">
        <v>1.36</v>
      </c>
      <c r="O63" s="206">
        <v>0</v>
      </c>
      <c r="P63" s="206">
        <v>0.13</v>
      </c>
      <c r="Q63" s="206">
        <v>7.01</v>
      </c>
      <c r="R63" s="206">
        <v>0.73</v>
      </c>
      <c r="S63" s="206">
        <v>0.4</v>
      </c>
      <c r="T63" s="206">
        <v>1.47</v>
      </c>
      <c r="U63" s="206">
        <v>0.64</v>
      </c>
      <c r="V63" s="206">
        <v>1.1299999999999999</v>
      </c>
      <c r="W63" s="206">
        <v>0.76</v>
      </c>
      <c r="X63" s="206">
        <v>2.91</v>
      </c>
      <c r="Y63" s="206">
        <v>0</v>
      </c>
      <c r="Z63" s="206">
        <v>2.91</v>
      </c>
      <c r="AA63" s="206">
        <v>1.68</v>
      </c>
      <c r="AB63" s="206">
        <v>0</v>
      </c>
      <c r="AC63" s="206">
        <v>12.92</v>
      </c>
      <c r="AD63" s="206">
        <v>0</v>
      </c>
      <c r="AE63" s="206">
        <v>0</v>
      </c>
      <c r="AF63" s="206">
        <v>0</v>
      </c>
      <c r="AG63" s="206">
        <v>0</v>
      </c>
      <c r="AH63" s="206">
        <v>40.49</v>
      </c>
      <c r="AI63" s="206">
        <v>0</v>
      </c>
      <c r="AJ63" s="206">
        <v>0</v>
      </c>
      <c r="AK63" s="206">
        <v>19.600000000000001</v>
      </c>
      <c r="AL63" s="206">
        <v>0</v>
      </c>
      <c r="AM63" s="206">
        <v>0</v>
      </c>
      <c r="AN63" s="206">
        <v>0</v>
      </c>
      <c r="AO63" s="206">
        <v>134.85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2.2599999999999998</v>
      </c>
      <c r="E64" s="206">
        <v>0</v>
      </c>
      <c r="F64" s="206">
        <v>0</v>
      </c>
      <c r="G64" s="206">
        <v>10.53</v>
      </c>
      <c r="H64" s="206">
        <v>0</v>
      </c>
      <c r="I64" s="206">
        <v>23.55</v>
      </c>
      <c r="J64" s="206">
        <v>0.5</v>
      </c>
      <c r="K64" s="206">
        <v>4.6900000000000004</v>
      </c>
      <c r="L64" s="206">
        <v>385.66</v>
      </c>
      <c r="M64" s="206">
        <v>0.53</v>
      </c>
      <c r="N64" s="206">
        <v>1.36</v>
      </c>
      <c r="O64" s="206">
        <v>0</v>
      </c>
      <c r="P64" s="206">
        <v>0.13</v>
      </c>
      <c r="Q64" s="206">
        <v>7.01</v>
      </c>
      <c r="R64" s="206">
        <v>0.73</v>
      </c>
      <c r="S64" s="206">
        <v>0.4</v>
      </c>
      <c r="T64" s="206">
        <v>1.47</v>
      </c>
      <c r="U64" s="206">
        <v>0.64</v>
      </c>
      <c r="V64" s="206">
        <v>1.1299999999999999</v>
      </c>
      <c r="W64" s="206">
        <v>0.76</v>
      </c>
      <c r="X64" s="206">
        <v>2.91</v>
      </c>
      <c r="Y64" s="206">
        <v>0</v>
      </c>
      <c r="Z64" s="206">
        <v>2.91</v>
      </c>
      <c r="AA64" s="206">
        <v>1.68</v>
      </c>
      <c r="AB64" s="206">
        <v>0</v>
      </c>
      <c r="AC64" s="206">
        <v>12.92</v>
      </c>
      <c r="AD64" s="206">
        <v>0</v>
      </c>
      <c r="AE64" s="206">
        <v>0</v>
      </c>
      <c r="AF64" s="206">
        <v>0</v>
      </c>
      <c r="AG64" s="206">
        <v>0</v>
      </c>
      <c r="AH64" s="206">
        <v>40.49</v>
      </c>
      <c r="AI64" s="206">
        <v>0</v>
      </c>
      <c r="AJ64" s="206">
        <v>0</v>
      </c>
      <c r="AK64" s="206">
        <v>19.600000000000001</v>
      </c>
      <c r="AL64" s="206">
        <v>0</v>
      </c>
      <c r="AM64" s="206">
        <v>0</v>
      </c>
      <c r="AN64" s="206">
        <v>0</v>
      </c>
      <c r="AO64" s="206">
        <v>134.85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2.2599999999999998</v>
      </c>
      <c r="E65" s="206">
        <v>0</v>
      </c>
      <c r="F65" s="206">
        <v>0</v>
      </c>
      <c r="G65" s="206">
        <v>10.53</v>
      </c>
      <c r="H65" s="206">
        <v>0</v>
      </c>
      <c r="I65" s="206">
        <v>23.55</v>
      </c>
      <c r="J65" s="206">
        <v>0.5</v>
      </c>
      <c r="K65" s="206">
        <v>0.18</v>
      </c>
      <c r="L65" s="206">
        <v>385.66</v>
      </c>
      <c r="M65" s="206">
        <v>0.53</v>
      </c>
      <c r="N65" s="206">
        <v>1.36</v>
      </c>
      <c r="O65" s="206">
        <v>0</v>
      </c>
      <c r="P65" s="206">
        <v>0.13</v>
      </c>
      <c r="Q65" s="206">
        <v>7.01</v>
      </c>
      <c r="R65" s="206">
        <v>0.73</v>
      </c>
      <c r="S65" s="206">
        <v>0.4</v>
      </c>
      <c r="T65" s="206">
        <v>1.47</v>
      </c>
      <c r="U65" s="206">
        <v>0.64</v>
      </c>
      <c r="V65" s="206">
        <v>1.95</v>
      </c>
      <c r="W65" s="206">
        <v>0.76</v>
      </c>
      <c r="X65" s="206">
        <v>2.91</v>
      </c>
      <c r="Y65" s="206">
        <v>0</v>
      </c>
      <c r="Z65" s="206">
        <v>2.91</v>
      </c>
      <c r="AA65" s="206">
        <v>1.68</v>
      </c>
      <c r="AB65" s="206">
        <v>0</v>
      </c>
      <c r="AC65" s="206">
        <v>12.92</v>
      </c>
      <c r="AD65" s="206">
        <v>0</v>
      </c>
      <c r="AE65" s="206">
        <v>0</v>
      </c>
      <c r="AF65" s="206">
        <v>0</v>
      </c>
      <c r="AG65" s="206">
        <v>0</v>
      </c>
      <c r="AH65" s="206">
        <v>40.49</v>
      </c>
      <c r="AI65" s="206">
        <v>0</v>
      </c>
      <c r="AJ65" s="206">
        <v>0</v>
      </c>
      <c r="AK65" s="206">
        <v>19.59</v>
      </c>
      <c r="AL65" s="206">
        <v>0</v>
      </c>
      <c r="AM65" s="206">
        <v>0</v>
      </c>
      <c r="AN65" s="206">
        <v>0</v>
      </c>
      <c r="AO65" s="206">
        <v>134.85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2.2599999999999998</v>
      </c>
      <c r="E66" s="206">
        <v>0</v>
      </c>
      <c r="F66" s="206">
        <v>0</v>
      </c>
      <c r="G66" s="206">
        <v>10.53</v>
      </c>
      <c r="H66" s="206">
        <v>0</v>
      </c>
      <c r="I66" s="206">
        <v>23.55</v>
      </c>
      <c r="J66" s="206">
        <v>0.5</v>
      </c>
      <c r="K66" s="206">
        <v>0.18</v>
      </c>
      <c r="L66" s="206">
        <v>385.66</v>
      </c>
      <c r="M66" s="206">
        <v>0.53</v>
      </c>
      <c r="N66" s="206">
        <v>1.36</v>
      </c>
      <c r="O66" s="206">
        <v>0</v>
      </c>
      <c r="P66" s="206">
        <v>0.13</v>
      </c>
      <c r="Q66" s="206">
        <v>7.01</v>
      </c>
      <c r="R66" s="206">
        <v>0.72</v>
      </c>
      <c r="S66" s="206">
        <v>0.4</v>
      </c>
      <c r="T66" s="206">
        <v>1.47</v>
      </c>
      <c r="U66" s="206">
        <v>0.64</v>
      </c>
      <c r="V66" s="206">
        <v>1.95</v>
      </c>
      <c r="W66" s="206">
        <v>0.76</v>
      </c>
      <c r="X66" s="206">
        <v>2.91</v>
      </c>
      <c r="Y66" s="206">
        <v>0</v>
      </c>
      <c r="Z66" s="206">
        <v>2.91</v>
      </c>
      <c r="AA66" s="206">
        <v>1.68</v>
      </c>
      <c r="AB66" s="206">
        <v>0</v>
      </c>
      <c r="AC66" s="206">
        <v>12.92</v>
      </c>
      <c r="AD66" s="206">
        <v>0</v>
      </c>
      <c r="AE66" s="206">
        <v>0</v>
      </c>
      <c r="AF66" s="206">
        <v>0</v>
      </c>
      <c r="AG66" s="206">
        <v>0</v>
      </c>
      <c r="AH66" s="206">
        <v>40.49</v>
      </c>
      <c r="AI66" s="206">
        <v>0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134.85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2.2599999999999998</v>
      </c>
      <c r="E67" s="206">
        <v>0</v>
      </c>
      <c r="F67" s="206">
        <v>0</v>
      </c>
      <c r="G67" s="206">
        <v>10.53</v>
      </c>
      <c r="H67" s="206">
        <v>0</v>
      </c>
      <c r="I67" s="206">
        <v>23.55</v>
      </c>
      <c r="J67" s="206">
        <v>0.5</v>
      </c>
      <c r="K67" s="206">
        <v>0.18</v>
      </c>
      <c r="L67" s="206">
        <v>385.66</v>
      </c>
      <c r="M67" s="206">
        <v>0.53</v>
      </c>
      <c r="N67" s="206">
        <v>1.36</v>
      </c>
      <c r="O67" s="206">
        <v>0</v>
      </c>
      <c r="P67" s="206">
        <v>0.14000000000000001</v>
      </c>
      <c r="Q67" s="206">
        <v>7.01</v>
      </c>
      <c r="R67" s="206">
        <v>0.72</v>
      </c>
      <c r="S67" s="206">
        <v>0.4</v>
      </c>
      <c r="T67" s="206">
        <v>1.47</v>
      </c>
      <c r="U67" s="206">
        <v>0.64</v>
      </c>
      <c r="V67" s="206">
        <v>1.99</v>
      </c>
      <c r="W67" s="206">
        <v>0.76</v>
      </c>
      <c r="X67" s="206">
        <v>2.91</v>
      </c>
      <c r="Y67" s="206">
        <v>0</v>
      </c>
      <c r="Z67" s="206">
        <v>2.91</v>
      </c>
      <c r="AA67" s="206">
        <v>1.68</v>
      </c>
      <c r="AB67" s="206">
        <v>0</v>
      </c>
      <c r="AC67" s="206">
        <v>12.92</v>
      </c>
      <c r="AD67" s="206">
        <v>0</v>
      </c>
      <c r="AE67" s="206">
        <v>0</v>
      </c>
      <c r="AF67" s="206">
        <v>0</v>
      </c>
      <c r="AG67" s="206">
        <v>0</v>
      </c>
      <c r="AH67" s="206">
        <v>40.49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134.85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2.2599999999999998</v>
      </c>
      <c r="E68" s="206">
        <v>0</v>
      </c>
      <c r="F68" s="206">
        <v>0</v>
      </c>
      <c r="G68" s="206">
        <v>10.53</v>
      </c>
      <c r="H68" s="206">
        <v>0</v>
      </c>
      <c r="I68" s="206">
        <v>23.55</v>
      </c>
      <c r="J68" s="206">
        <v>0.5</v>
      </c>
      <c r="K68" s="206">
        <v>0.18</v>
      </c>
      <c r="L68" s="206">
        <v>385.66</v>
      </c>
      <c r="M68" s="206">
        <v>0.53</v>
      </c>
      <c r="N68" s="206">
        <v>1.36</v>
      </c>
      <c r="O68" s="206">
        <v>0</v>
      </c>
      <c r="P68" s="206">
        <v>0.15</v>
      </c>
      <c r="Q68" s="206">
        <v>7.01</v>
      </c>
      <c r="R68" s="206">
        <v>0.72</v>
      </c>
      <c r="S68" s="206">
        <v>0.4</v>
      </c>
      <c r="T68" s="206">
        <v>1.47</v>
      </c>
      <c r="U68" s="206">
        <v>0.64</v>
      </c>
      <c r="V68" s="206">
        <v>1.99</v>
      </c>
      <c r="W68" s="206">
        <v>0.76</v>
      </c>
      <c r="X68" s="206">
        <v>2.91</v>
      </c>
      <c r="Y68" s="206">
        <v>0</v>
      </c>
      <c r="Z68" s="206">
        <v>2.91</v>
      </c>
      <c r="AA68" s="206">
        <v>1.68</v>
      </c>
      <c r="AB68" s="206">
        <v>0</v>
      </c>
      <c r="AC68" s="206">
        <v>12.92</v>
      </c>
      <c r="AD68" s="206">
        <v>0</v>
      </c>
      <c r="AE68" s="206">
        <v>0</v>
      </c>
      <c r="AF68" s="206">
        <v>0</v>
      </c>
      <c r="AG68" s="206">
        <v>0</v>
      </c>
      <c r="AH68" s="206">
        <v>40.49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134.85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2.2599999999999998</v>
      </c>
      <c r="E69" s="206">
        <v>0</v>
      </c>
      <c r="F69" s="206">
        <v>0</v>
      </c>
      <c r="G69" s="206">
        <v>10.53</v>
      </c>
      <c r="H69" s="206">
        <v>0</v>
      </c>
      <c r="I69" s="206">
        <v>23.55</v>
      </c>
      <c r="J69" s="206">
        <v>0.5</v>
      </c>
      <c r="K69" s="206">
        <v>0.18</v>
      </c>
      <c r="L69" s="206">
        <v>385.66</v>
      </c>
      <c r="M69" s="206">
        <v>0.53</v>
      </c>
      <c r="N69" s="206">
        <v>1.36</v>
      </c>
      <c r="O69" s="206">
        <v>0</v>
      </c>
      <c r="P69" s="206">
        <v>0.15</v>
      </c>
      <c r="Q69" s="206">
        <v>7.01</v>
      </c>
      <c r="R69" s="206">
        <v>0.72</v>
      </c>
      <c r="S69" s="206">
        <v>0.4</v>
      </c>
      <c r="T69" s="206">
        <v>1.47</v>
      </c>
      <c r="U69" s="206">
        <v>0.64</v>
      </c>
      <c r="V69" s="206">
        <v>2.0499999999999998</v>
      </c>
      <c r="W69" s="206">
        <v>0.76</v>
      </c>
      <c r="X69" s="206">
        <v>2.91</v>
      </c>
      <c r="Y69" s="206">
        <v>0</v>
      </c>
      <c r="Z69" s="206">
        <v>2.91</v>
      </c>
      <c r="AA69" s="206">
        <v>1.68</v>
      </c>
      <c r="AB69" s="206">
        <v>0</v>
      </c>
      <c r="AC69" s="206">
        <v>12.92</v>
      </c>
      <c r="AD69" s="206">
        <v>0</v>
      </c>
      <c r="AE69" s="206">
        <v>0</v>
      </c>
      <c r="AF69" s="206">
        <v>0</v>
      </c>
      <c r="AG69" s="206">
        <v>0</v>
      </c>
      <c r="AH69" s="206">
        <v>40.49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134.85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2.2599999999999998</v>
      </c>
      <c r="E70" s="206">
        <v>0</v>
      </c>
      <c r="F70" s="206">
        <v>0</v>
      </c>
      <c r="G70" s="206">
        <v>10.53</v>
      </c>
      <c r="H70" s="206">
        <v>0</v>
      </c>
      <c r="I70" s="206">
        <v>23.55</v>
      </c>
      <c r="J70" s="206">
        <v>0.5</v>
      </c>
      <c r="K70" s="206">
        <v>0.18</v>
      </c>
      <c r="L70" s="206">
        <v>385.66</v>
      </c>
      <c r="M70" s="206">
        <v>0.53</v>
      </c>
      <c r="N70" s="206">
        <v>1.36</v>
      </c>
      <c r="O70" s="206">
        <v>0</v>
      </c>
      <c r="P70" s="206">
        <v>0.15</v>
      </c>
      <c r="Q70" s="206">
        <v>7.01</v>
      </c>
      <c r="R70" s="206">
        <v>0.72</v>
      </c>
      <c r="S70" s="206">
        <v>0.4</v>
      </c>
      <c r="T70" s="206">
        <v>1.47</v>
      </c>
      <c r="U70" s="206">
        <v>0.64</v>
      </c>
      <c r="V70" s="206">
        <v>2.0499999999999998</v>
      </c>
      <c r="W70" s="206">
        <v>0.76</v>
      </c>
      <c r="X70" s="206">
        <v>2.91</v>
      </c>
      <c r="Y70" s="206">
        <v>0</v>
      </c>
      <c r="Z70" s="206">
        <v>2.91</v>
      </c>
      <c r="AA70" s="206">
        <v>1.68</v>
      </c>
      <c r="AB70" s="206">
        <v>0</v>
      </c>
      <c r="AC70" s="206">
        <v>12.92</v>
      </c>
      <c r="AD70" s="206">
        <v>0</v>
      </c>
      <c r="AE70" s="206">
        <v>0</v>
      </c>
      <c r="AF70" s="206">
        <v>0</v>
      </c>
      <c r="AG70" s="206">
        <v>0</v>
      </c>
      <c r="AH70" s="206">
        <v>40.49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134.85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2.2599999999999998</v>
      </c>
      <c r="E71" s="206">
        <v>0</v>
      </c>
      <c r="F71" s="206">
        <v>0</v>
      </c>
      <c r="G71" s="206">
        <v>10.56</v>
      </c>
      <c r="H71" s="206">
        <v>0</v>
      </c>
      <c r="I71" s="206">
        <v>23.55</v>
      </c>
      <c r="J71" s="206">
        <v>0.5</v>
      </c>
      <c r="K71" s="206">
        <v>0.18</v>
      </c>
      <c r="L71" s="206">
        <v>385.66</v>
      </c>
      <c r="M71" s="206">
        <v>0.53</v>
      </c>
      <c r="N71" s="206">
        <v>1.36</v>
      </c>
      <c r="O71" s="206">
        <v>0</v>
      </c>
      <c r="P71" s="206">
        <v>0.15</v>
      </c>
      <c r="Q71" s="206">
        <v>7.01</v>
      </c>
      <c r="R71" s="206">
        <v>0.72</v>
      </c>
      <c r="S71" s="206">
        <v>0.4</v>
      </c>
      <c r="T71" s="206">
        <v>1.47</v>
      </c>
      <c r="U71" s="206">
        <v>0.64</v>
      </c>
      <c r="V71" s="206">
        <v>2.0499999999999998</v>
      </c>
      <c r="W71" s="206">
        <v>0.76</v>
      </c>
      <c r="X71" s="206">
        <v>2.91</v>
      </c>
      <c r="Y71" s="206">
        <v>0</v>
      </c>
      <c r="Z71" s="206">
        <v>2.91</v>
      </c>
      <c r="AA71" s="206">
        <v>1.68</v>
      </c>
      <c r="AB71" s="206">
        <v>0</v>
      </c>
      <c r="AC71" s="206">
        <v>12.92</v>
      </c>
      <c r="AD71" s="206">
        <v>0</v>
      </c>
      <c r="AE71" s="206">
        <v>0</v>
      </c>
      <c r="AF71" s="206">
        <v>0</v>
      </c>
      <c r="AG71" s="206">
        <v>0</v>
      </c>
      <c r="AH71" s="206">
        <v>40.49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134.85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2.2599999999999998</v>
      </c>
      <c r="E72" s="206">
        <v>0</v>
      </c>
      <c r="F72" s="206">
        <v>0</v>
      </c>
      <c r="G72" s="206">
        <v>10.56</v>
      </c>
      <c r="H72" s="206">
        <v>0</v>
      </c>
      <c r="I72" s="206">
        <v>23.55</v>
      </c>
      <c r="J72" s="206">
        <v>0.5</v>
      </c>
      <c r="K72" s="206">
        <v>0.18</v>
      </c>
      <c r="L72" s="206">
        <v>385.66</v>
      </c>
      <c r="M72" s="206">
        <v>0.53</v>
      </c>
      <c r="N72" s="206">
        <v>1.36</v>
      </c>
      <c r="O72" s="206">
        <v>0</v>
      </c>
      <c r="P72" s="206">
        <v>0.15</v>
      </c>
      <c r="Q72" s="206">
        <v>7.01</v>
      </c>
      <c r="R72" s="206">
        <v>0.72</v>
      </c>
      <c r="S72" s="206">
        <v>0.4</v>
      </c>
      <c r="T72" s="206">
        <v>1.47</v>
      </c>
      <c r="U72" s="206">
        <v>0.64</v>
      </c>
      <c r="V72" s="206">
        <v>2.0499999999999998</v>
      </c>
      <c r="W72" s="206">
        <v>0.76</v>
      </c>
      <c r="X72" s="206">
        <v>2.91</v>
      </c>
      <c r="Y72" s="206">
        <v>0</v>
      </c>
      <c r="Z72" s="206">
        <v>2.91</v>
      </c>
      <c r="AA72" s="206">
        <v>1.68</v>
      </c>
      <c r="AB72" s="206">
        <v>0</v>
      </c>
      <c r="AC72" s="206">
        <v>12.92</v>
      </c>
      <c r="AD72" s="206">
        <v>0</v>
      </c>
      <c r="AE72" s="206">
        <v>0</v>
      </c>
      <c r="AF72" s="206">
        <v>0</v>
      </c>
      <c r="AG72" s="206">
        <v>0</v>
      </c>
      <c r="AH72" s="206">
        <v>40.49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134.85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2.2599999999999998</v>
      </c>
      <c r="E73" s="206">
        <v>0</v>
      </c>
      <c r="F73" s="206">
        <v>0</v>
      </c>
      <c r="G73" s="206">
        <v>10.56</v>
      </c>
      <c r="H73" s="206">
        <v>0</v>
      </c>
      <c r="I73" s="206">
        <v>23.55</v>
      </c>
      <c r="J73" s="206">
        <v>0.5</v>
      </c>
      <c r="K73" s="206">
        <v>0.18</v>
      </c>
      <c r="L73" s="206">
        <v>385.66</v>
      </c>
      <c r="M73" s="206">
        <v>0.53</v>
      </c>
      <c r="N73" s="206">
        <v>1.36</v>
      </c>
      <c r="O73" s="206">
        <v>0</v>
      </c>
      <c r="P73" s="206">
        <v>0.15</v>
      </c>
      <c r="Q73" s="206">
        <v>7.01</v>
      </c>
      <c r="R73" s="206">
        <v>0.72</v>
      </c>
      <c r="S73" s="206">
        <v>0.4</v>
      </c>
      <c r="T73" s="206">
        <v>1.47</v>
      </c>
      <c r="U73" s="206">
        <v>0.64</v>
      </c>
      <c r="V73" s="206">
        <v>2.0499999999999998</v>
      </c>
      <c r="W73" s="206">
        <v>0.76</v>
      </c>
      <c r="X73" s="206">
        <v>2.91</v>
      </c>
      <c r="Y73" s="206">
        <v>0</v>
      </c>
      <c r="Z73" s="206">
        <v>2.91</v>
      </c>
      <c r="AA73" s="206">
        <v>1.68</v>
      </c>
      <c r="AB73" s="206">
        <v>0</v>
      </c>
      <c r="AC73" s="206">
        <v>12.92</v>
      </c>
      <c r="AD73" s="206">
        <v>0</v>
      </c>
      <c r="AE73" s="206">
        <v>0</v>
      </c>
      <c r="AF73" s="206">
        <v>0</v>
      </c>
      <c r="AG73" s="206">
        <v>0</v>
      </c>
      <c r="AH73" s="206">
        <v>40.49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134.85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2.2599999999999998</v>
      </c>
      <c r="E74" s="206">
        <v>0</v>
      </c>
      <c r="F74" s="206">
        <v>0</v>
      </c>
      <c r="G74" s="206">
        <v>10.56</v>
      </c>
      <c r="H74" s="206">
        <v>0</v>
      </c>
      <c r="I74" s="206">
        <v>23.55</v>
      </c>
      <c r="J74" s="206">
        <v>0.5</v>
      </c>
      <c r="K74" s="206">
        <v>0.18</v>
      </c>
      <c r="L74" s="206">
        <v>385.66</v>
      </c>
      <c r="M74" s="206">
        <v>0.53</v>
      </c>
      <c r="N74" s="206">
        <v>1.36</v>
      </c>
      <c r="O74" s="206">
        <v>0</v>
      </c>
      <c r="P74" s="206">
        <v>0.15</v>
      </c>
      <c r="Q74" s="206">
        <v>7.01</v>
      </c>
      <c r="R74" s="206">
        <v>0.72</v>
      </c>
      <c r="S74" s="206">
        <v>0.4</v>
      </c>
      <c r="T74" s="206">
        <v>1.47</v>
      </c>
      <c r="U74" s="206">
        <v>0.64</v>
      </c>
      <c r="V74" s="206">
        <v>2.0499999999999998</v>
      </c>
      <c r="W74" s="206">
        <v>0.76</v>
      </c>
      <c r="X74" s="206">
        <v>2.91</v>
      </c>
      <c r="Y74" s="206">
        <v>0</v>
      </c>
      <c r="Z74" s="206">
        <v>2.91</v>
      </c>
      <c r="AA74" s="206">
        <v>1.68</v>
      </c>
      <c r="AB74" s="206">
        <v>0</v>
      </c>
      <c r="AC74" s="206">
        <v>12.92</v>
      </c>
      <c r="AD74" s="206">
        <v>0</v>
      </c>
      <c r="AE74" s="206">
        <v>0</v>
      </c>
      <c r="AF74" s="206">
        <v>0</v>
      </c>
      <c r="AG74" s="206">
        <v>0</v>
      </c>
      <c r="AH74" s="206">
        <v>40.49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134.85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2.2599999999999998</v>
      </c>
      <c r="E75" s="206">
        <v>0</v>
      </c>
      <c r="F75" s="206">
        <v>0</v>
      </c>
      <c r="G75" s="206">
        <v>10.56</v>
      </c>
      <c r="H75" s="206">
        <v>0</v>
      </c>
      <c r="I75" s="206">
        <v>23.55</v>
      </c>
      <c r="J75" s="206">
        <v>0.5</v>
      </c>
      <c r="K75" s="206">
        <v>0.18</v>
      </c>
      <c r="L75" s="206">
        <v>385.66</v>
      </c>
      <c r="M75" s="206">
        <v>0.53</v>
      </c>
      <c r="N75" s="206">
        <v>1.36</v>
      </c>
      <c r="O75" s="206">
        <v>0</v>
      </c>
      <c r="P75" s="206">
        <v>0.15</v>
      </c>
      <c r="Q75" s="206">
        <v>7.01</v>
      </c>
      <c r="R75" s="206">
        <v>0.72</v>
      </c>
      <c r="S75" s="206">
        <v>0.4</v>
      </c>
      <c r="T75" s="206">
        <v>1.47</v>
      </c>
      <c r="U75" s="206">
        <v>0.64</v>
      </c>
      <c r="V75" s="206">
        <v>2.0499999999999998</v>
      </c>
      <c r="W75" s="206">
        <v>0.76</v>
      </c>
      <c r="X75" s="206">
        <v>2.91</v>
      </c>
      <c r="Y75" s="206">
        <v>0</v>
      </c>
      <c r="Z75" s="206">
        <v>2.91</v>
      </c>
      <c r="AA75" s="206">
        <v>1.68</v>
      </c>
      <c r="AB75" s="206">
        <v>0</v>
      </c>
      <c r="AC75" s="206">
        <v>12.92</v>
      </c>
      <c r="AD75" s="206">
        <v>0</v>
      </c>
      <c r="AE75" s="206">
        <v>0</v>
      </c>
      <c r="AF75" s="206">
        <v>0</v>
      </c>
      <c r="AG75" s="206">
        <v>0</v>
      </c>
      <c r="AH75" s="206">
        <v>40.49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139.19999999999999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2.2599999999999998</v>
      </c>
      <c r="E76" s="206">
        <v>0</v>
      </c>
      <c r="F76" s="206">
        <v>0</v>
      </c>
      <c r="G76" s="206">
        <v>10.56</v>
      </c>
      <c r="H76" s="206">
        <v>0</v>
      </c>
      <c r="I76" s="206">
        <v>23.55</v>
      </c>
      <c r="J76" s="206">
        <v>0.5</v>
      </c>
      <c r="K76" s="206">
        <v>0.18</v>
      </c>
      <c r="L76" s="206">
        <v>385.66</v>
      </c>
      <c r="M76" s="206">
        <v>0.53</v>
      </c>
      <c r="N76" s="206">
        <v>1.36</v>
      </c>
      <c r="O76" s="206">
        <v>0</v>
      </c>
      <c r="P76" s="206">
        <v>0.15</v>
      </c>
      <c r="Q76" s="206">
        <v>7.01</v>
      </c>
      <c r="R76" s="206">
        <v>0.72</v>
      </c>
      <c r="S76" s="206">
        <v>0.4</v>
      </c>
      <c r="T76" s="206">
        <v>1.47</v>
      </c>
      <c r="U76" s="206">
        <v>0.64</v>
      </c>
      <c r="V76" s="206">
        <v>2.0499999999999998</v>
      </c>
      <c r="W76" s="206">
        <v>0.76</v>
      </c>
      <c r="X76" s="206">
        <v>2.91</v>
      </c>
      <c r="Y76" s="206">
        <v>0</v>
      </c>
      <c r="Z76" s="206">
        <v>2.91</v>
      </c>
      <c r="AA76" s="206">
        <v>1.68</v>
      </c>
      <c r="AB76" s="206">
        <v>0</v>
      </c>
      <c r="AC76" s="206">
        <v>12.92</v>
      </c>
      <c r="AD76" s="206">
        <v>0</v>
      </c>
      <c r="AE76" s="206">
        <v>0</v>
      </c>
      <c r="AF76" s="206">
        <v>0</v>
      </c>
      <c r="AG76" s="206">
        <v>0</v>
      </c>
      <c r="AH76" s="206">
        <v>40.49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139.19999999999999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2.2599999999999998</v>
      </c>
      <c r="E77" s="206">
        <v>0</v>
      </c>
      <c r="F77" s="206">
        <v>0</v>
      </c>
      <c r="G77" s="206">
        <v>10.56</v>
      </c>
      <c r="H77" s="206">
        <v>0</v>
      </c>
      <c r="I77" s="206">
        <v>23.55</v>
      </c>
      <c r="J77" s="206">
        <v>0.5</v>
      </c>
      <c r="K77" s="206">
        <v>0.18</v>
      </c>
      <c r="L77" s="206">
        <v>385.66</v>
      </c>
      <c r="M77" s="206">
        <v>0.53</v>
      </c>
      <c r="N77" s="206">
        <v>1.36</v>
      </c>
      <c r="O77" s="206">
        <v>0</v>
      </c>
      <c r="P77" s="206">
        <v>0.15</v>
      </c>
      <c r="Q77" s="206">
        <v>7.01</v>
      </c>
      <c r="R77" s="206">
        <v>0.72</v>
      </c>
      <c r="S77" s="206">
        <v>0.4</v>
      </c>
      <c r="T77" s="206">
        <v>1.47</v>
      </c>
      <c r="U77" s="206">
        <v>0.64</v>
      </c>
      <c r="V77" s="206">
        <v>2.0499999999999998</v>
      </c>
      <c r="W77" s="206">
        <v>0.76</v>
      </c>
      <c r="X77" s="206">
        <v>2.91</v>
      </c>
      <c r="Y77" s="206">
        <v>0</v>
      </c>
      <c r="Z77" s="206">
        <v>2.91</v>
      </c>
      <c r="AA77" s="206">
        <v>1.68</v>
      </c>
      <c r="AB77" s="206">
        <v>0</v>
      </c>
      <c r="AC77" s="206">
        <v>12.92</v>
      </c>
      <c r="AD77" s="206">
        <v>0</v>
      </c>
      <c r="AE77" s="206">
        <v>0</v>
      </c>
      <c r="AF77" s="206">
        <v>0</v>
      </c>
      <c r="AG77" s="206">
        <v>0</v>
      </c>
      <c r="AH77" s="206">
        <v>40.49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139.19999999999999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2.2599999999999998</v>
      </c>
      <c r="E78" s="206">
        <v>0</v>
      </c>
      <c r="F78" s="206">
        <v>0</v>
      </c>
      <c r="G78" s="206">
        <v>10.56</v>
      </c>
      <c r="H78" s="206">
        <v>0</v>
      </c>
      <c r="I78" s="206">
        <v>23.55</v>
      </c>
      <c r="J78" s="206">
        <v>0.5</v>
      </c>
      <c r="K78" s="206">
        <v>0.18</v>
      </c>
      <c r="L78" s="206">
        <v>385.66</v>
      </c>
      <c r="M78" s="206">
        <v>0.53</v>
      </c>
      <c r="N78" s="206">
        <v>1.36</v>
      </c>
      <c r="O78" s="206">
        <v>0</v>
      </c>
      <c r="P78" s="206">
        <v>0.15</v>
      </c>
      <c r="Q78" s="206">
        <v>7.01</v>
      </c>
      <c r="R78" s="206">
        <v>0.72</v>
      </c>
      <c r="S78" s="206">
        <v>0.4</v>
      </c>
      <c r="T78" s="206">
        <v>1.47</v>
      </c>
      <c r="U78" s="206">
        <v>0.64</v>
      </c>
      <c r="V78" s="206">
        <v>2.0499999999999998</v>
      </c>
      <c r="W78" s="206">
        <v>0.76</v>
      </c>
      <c r="X78" s="206">
        <v>2.91</v>
      </c>
      <c r="Y78" s="206">
        <v>0</v>
      </c>
      <c r="Z78" s="206">
        <v>2.91</v>
      </c>
      <c r="AA78" s="206">
        <v>1.68</v>
      </c>
      <c r="AB78" s="206">
        <v>0</v>
      </c>
      <c r="AC78" s="206">
        <v>12.92</v>
      </c>
      <c r="AD78" s="206">
        <v>0</v>
      </c>
      <c r="AE78" s="206">
        <v>0</v>
      </c>
      <c r="AF78" s="206">
        <v>0</v>
      </c>
      <c r="AG78" s="206">
        <v>0</v>
      </c>
      <c r="AH78" s="206">
        <v>40.49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139.19999999999999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2.2599999999999998</v>
      </c>
      <c r="E79" s="206">
        <v>0</v>
      </c>
      <c r="F79" s="206">
        <v>0</v>
      </c>
      <c r="G79" s="206">
        <v>10.6</v>
      </c>
      <c r="H79" s="206">
        <v>0</v>
      </c>
      <c r="I79" s="206">
        <v>23.55</v>
      </c>
      <c r="J79" s="206">
        <v>0.5</v>
      </c>
      <c r="K79" s="206">
        <v>0.18</v>
      </c>
      <c r="L79" s="206">
        <v>385.66</v>
      </c>
      <c r="M79" s="206">
        <v>0.53</v>
      </c>
      <c r="N79" s="206">
        <v>1.36</v>
      </c>
      <c r="O79" s="206">
        <v>0</v>
      </c>
      <c r="P79" s="206">
        <v>0.15</v>
      </c>
      <c r="Q79" s="206">
        <v>7.01</v>
      </c>
      <c r="R79" s="206">
        <v>0.72</v>
      </c>
      <c r="S79" s="206">
        <v>0.4</v>
      </c>
      <c r="T79" s="206">
        <v>1.47</v>
      </c>
      <c r="U79" s="206">
        <v>0.64</v>
      </c>
      <c r="V79" s="206">
        <v>2.0499999999999998</v>
      </c>
      <c r="W79" s="206">
        <v>0.76</v>
      </c>
      <c r="X79" s="206">
        <v>2.91</v>
      </c>
      <c r="Y79" s="206">
        <v>0</v>
      </c>
      <c r="Z79" s="206">
        <v>2.91</v>
      </c>
      <c r="AA79" s="206">
        <v>1.68</v>
      </c>
      <c r="AB79" s="206">
        <v>0</v>
      </c>
      <c r="AC79" s="206">
        <v>12.92</v>
      </c>
      <c r="AD79" s="206">
        <v>0</v>
      </c>
      <c r="AE79" s="206">
        <v>0</v>
      </c>
      <c r="AF79" s="206">
        <v>0</v>
      </c>
      <c r="AG79" s="206">
        <v>0</v>
      </c>
      <c r="AH79" s="206">
        <v>40.49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139.19999999999999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2.2599999999999998</v>
      </c>
      <c r="E80" s="206">
        <v>0</v>
      </c>
      <c r="F80" s="206">
        <v>0</v>
      </c>
      <c r="G80" s="206">
        <v>10.6</v>
      </c>
      <c r="H80" s="206">
        <v>0</v>
      </c>
      <c r="I80" s="206">
        <v>23.55</v>
      </c>
      <c r="J80" s="206">
        <v>0.5</v>
      </c>
      <c r="K80" s="206">
        <v>0.18</v>
      </c>
      <c r="L80" s="206">
        <v>385.66</v>
      </c>
      <c r="M80" s="206">
        <v>0.53</v>
      </c>
      <c r="N80" s="206">
        <v>1.36</v>
      </c>
      <c r="O80" s="206">
        <v>0</v>
      </c>
      <c r="P80" s="206">
        <v>0.15</v>
      </c>
      <c r="Q80" s="206">
        <v>7.01</v>
      </c>
      <c r="R80" s="206">
        <v>0.72</v>
      </c>
      <c r="S80" s="206">
        <v>0.4</v>
      </c>
      <c r="T80" s="206">
        <v>1.47</v>
      </c>
      <c r="U80" s="206">
        <v>0.64</v>
      </c>
      <c r="V80" s="206">
        <v>2.0499999999999998</v>
      </c>
      <c r="W80" s="206">
        <v>0.76</v>
      </c>
      <c r="X80" s="206">
        <v>2.91</v>
      </c>
      <c r="Y80" s="206">
        <v>0</v>
      </c>
      <c r="Z80" s="206">
        <v>2.91</v>
      </c>
      <c r="AA80" s="206">
        <v>1.68</v>
      </c>
      <c r="AB80" s="206">
        <v>0</v>
      </c>
      <c r="AC80" s="206">
        <v>12.92</v>
      </c>
      <c r="AD80" s="206">
        <v>0</v>
      </c>
      <c r="AE80" s="206">
        <v>0</v>
      </c>
      <c r="AF80" s="206">
        <v>0</v>
      </c>
      <c r="AG80" s="206">
        <v>0</v>
      </c>
      <c r="AH80" s="206">
        <v>40.49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139.19999999999999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2.2599999999999998</v>
      </c>
      <c r="E81" s="206">
        <v>0</v>
      </c>
      <c r="F81" s="206">
        <v>0</v>
      </c>
      <c r="G81" s="206">
        <v>10.6</v>
      </c>
      <c r="H81" s="206">
        <v>0</v>
      </c>
      <c r="I81" s="206">
        <v>23.55</v>
      </c>
      <c r="J81" s="206">
        <v>0.5</v>
      </c>
      <c r="K81" s="206">
        <v>0.18</v>
      </c>
      <c r="L81" s="206">
        <v>385.66</v>
      </c>
      <c r="M81" s="206">
        <v>0.53</v>
      </c>
      <c r="N81" s="206">
        <v>1.36</v>
      </c>
      <c r="O81" s="206">
        <v>0</v>
      </c>
      <c r="P81" s="206">
        <v>1.42</v>
      </c>
      <c r="Q81" s="206">
        <v>7.01</v>
      </c>
      <c r="R81" s="206">
        <v>0.72</v>
      </c>
      <c r="S81" s="206">
        <v>0.4</v>
      </c>
      <c r="T81" s="206">
        <v>1.47</v>
      </c>
      <c r="U81" s="206">
        <v>0.64</v>
      </c>
      <c r="V81" s="206">
        <v>1.99</v>
      </c>
      <c r="W81" s="206">
        <v>0.76</v>
      </c>
      <c r="X81" s="206">
        <v>2.91</v>
      </c>
      <c r="Y81" s="206">
        <v>0</v>
      </c>
      <c r="Z81" s="206">
        <v>2.91</v>
      </c>
      <c r="AA81" s="206">
        <v>1.68</v>
      </c>
      <c r="AB81" s="206">
        <v>0</v>
      </c>
      <c r="AC81" s="206">
        <v>12.92</v>
      </c>
      <c r="AD81" s="206">
        <v>0</v>
      </c>
      <c r="AE81" s="206">
        <v>0</v>
      </c>
      <c r="AF81" s="206">
        <v>0</v>
      </c>
      <c r="AG81" s="206">
        <v>0</v>
      </c>
      <c r="AH81" s="206">
        <v>40.49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139.19999999999999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2.2599999999999998</v>
      </c>
      <c r="E82" s="206">
        <v>0</v>
      </c>
      <c r="F82" s="206">
        <v>0</v>
      </c>
      <c r="G82" s="206">
        <v>10.6</v>
      </c>
      <c r="H82" s="206">
        <v>0</v>
      </c>
      <c r="I82" s="206">
        <v>23.55</v>
      </c>
      <c r="J82" s="206">
        <v>0.5</v>
      </c>
      <c r="K82" s="206">
        <v>0.18</v>
      </c>
      <c r="L82" s="206">
        <v>385.66</v>
      </c>
      <c r="M82" s="206">
        <v>0.53</v>
      </c>
      <c r="N82" s="206">
        <v>1.36</v>
      </c>
      <c r="O82" s="206">
        <v>0</v>
      </c>
      <c r="P82" s="206">
        <v>1.42</v>
      </c>
      <c r="Q82" s="206">
        <v>7.01</v>
      </c>
      <c r="R82" s="206">
        <v>0.72</v>
      </c>
      <c r="S82" s="206">
        <v>0.4</v>
      </c>
      <c r="T82" s="206">
        <v>1.47</v>
      </c>
      <c r="U82" s="206">
        <v>0.64</v>
      </c>
      <c r="V82" s="206">
        <v>1.99</v>
      </c>
      <c r="W82" s="206">
        <v>0.76</v>
      </c>
      <c r="X82" s="206">
        <v>2.91</v>
      </c>
      <c r="Y82" s="206">
        <v>0</v>
      </c>
      <c r="Z82" s="206">
        <v>2.91</v>
      </c>
      <c r="AA82" s="206">
        <v>1.68</v>
      </c>
      <c r="AB82" s="206">
        <v>0</v>
      </c>
      <c r="AC82" s="206">
        <v>12.92</v>
      </c>
      <c r="AD82" s="206">
        <v>0</v>
      </c>
      <c r="AE82" s="206">
        <v>0</v>
      </c>
      <c r="AF82" s="206">
        <v>0</v>
      </c>
      <c r="AG82" s="206">
        <v>0</v>
      </c>
      <c r="AH82" s="206">
        <v>40.49</v>
      </c>
      <c r="AI82" s="206">
        <v>0</v>
      </c>
      <c r="AJ82" s="206">
        <v>0</v>
      </c>
      <c r="AK82" s="206">
        <v>16.260000000000002</v>
      </c>
      <c r="AL82" s="206">
        <v>0</v>
      </c>
      <c r="AM82" s="206">
        <v>0</v>
      </c>
      <c r="AN82" s="206">
        <v>0</v>
      </c>
      <c r="AO82" s="206">
        <v>139.19999999999999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2.2599999999999998</v>
      </c>
      <c r="E83" s="206">
        <v>0</v>
      </c>
      <c r="F83" s="206">
        <v>0</v>
      </c>
      <c r="G83" s="206">
        <v>10.66</v>
      </c>
      <c r="H83" s="206">
        <v>0</v>
      </c>
      <c r="I83" s="206">
        <v>23.55</v>
      </c>
      <c r="J83" s="206">
        <v>0.5</v>
      </c>
      <c r="K83" s="206">
        <v>0.18</v>
      </c>
      <c r="L83" s="206">
        <v>385.66</v>
      </c>
      <c r="M83" s="206">
        <v>0.53</v>
      </c>
      <c r="N83" s="206">
        <v>1.36</v>
      </c>
      <c r="O83" s="206">
        <v>0</v>
      </c>
      <c r="P83" s="206">
        <v>1.42</v>
      </c>
      <c r="Q83" s="206">
        <v>7.01</v>
      </c>
      <c r="R83" s="206">
        <v>0.72</v>
      </c>
      <c r="S83" s="206">
        <v>0.4</v>
      </c>
      <c r="T83" s="206">
        <v>1.47</v>
      </c>
      <c r="U83" s="206">
        <v>0.64</v>
      </c>
      <c r="V83" s="206">
        <v>1.98</v>
      </c>
      <c r="W83" s="206">
        <v>1.84</v>
      </c>
      <c r="X83" s="206">
        <v>2.91</v>
      </c>
      <c r="Y83" s="206">
        <v>0</v>
      </c>
      <c r="Z83" s="206">
        <v>2.91</v>
      </c>
      <c r="AA83" s="206">
        <v>1.68</v>
      </c>
      <c r="AB83" s="206">
        <v>0</v>
      </c>
      <c r="AC83" s="206">
        <v>12.92</v>
      </c>
      <c r="AD83" s="206">
        <v>0</v>
      </c>
      <c r="AE83" s="206">
        <v>0</v>
      </c>
      <c r="AF83" s="206">
        <v>0</v>
      </c>
      <c r="AG83" s="206">
        <v>0</v>
      </c>
      <c r="AH83" s="206">
        <v>40.49</v>
      </c>
      <c r="AI83" s="206">
        <v>0</v>
      </c>
      <c r="AJ83" s="206">
        <v>0</v>
      </c>
      <c r="AK83" s="206">
        <v>16.260000000000002</v>
      </c>
      <c r="AL83" s="206">
        <v>0</v>
      </c>
      <c r="AM83" s="206">
        <v>0</v>
      </c>
      <c r="AN83" s="206">
        <v>0</v>
      </c>
      <c r="AO83" s="206">
        <v>139.19999999999999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2.2599999999999998</v>
      </c>
      <c r="E84" s="206">
        <v>0</v>
      </c>
      <c r="F84" s="206">
        <v>0</v>
      </c>
      <c r="G84" s="206">
        <v>10.66</v>
      </c>
      <c r="H84" s="206">
        <v>0</v>
      </c>
      <c r="I84" s="206">
        <v>23.55</v>
      </c>
      <c r="J84" s="206">
        <v>0.5</v>
      </c>
      <c r="K84" s="206">
        <v>4.6900000000000004</v>
      </c>
      <c r="L84" s="206">
        <v>385.66</v>
      </c>
      <c r="M84" s="206">
        <v>0.53</v>
      </c>
      <c r="N84" s="206">
        <v>1.36</v>
      </c>
      <c r="O84" s="206">
        <v>0</v>
      </c>
      <c r="P84" s="206">
        <v>1.42</v>
      </c>
      <c r="Q84" s="206">
        <v>7.01</v>
      </c>
      <c r="R84" s="206">
        <v>0.72</v>
      </c>
      <c r="S84" s="206">
        <v>0.4</v>
      </c>
      <c r="T84" s="206">
        <v>1.47</v>
      </c>
      <c r="U84" s="206">
        <v>0.64</v>
      </c>
      <c r="V84" s="206">
        <v>1.98</v>
      </c>
      <c r="W84" s="206">
        <v>1.84</v>
      </c>
      <c r="X84" s="206">
        <v>2.91</v>
      </c>
      <c r="Y84" s="206">
        <v>0</v>
      </c>
      <c r="Z84" s="206">
        <v>2.91</v>
      </c>
      <c r="AA84" s="206">
        <v>1.68</v>
      </c>
      <c r="AB84" s="206">
        <v>0</v>
      </c>
      <c r="AC84" s="206">
        <v>12.92</v>
      </c>
      <c r="AD84" s="206">
        <v>0</v>
      </c>
      <c r="AE84" s="206">
        <v>0</v>
      </c>
      <c r="AF84" s="206">
        <v>0</v>
      </c>
      <c r="AG84" s="206">
        <v>0</v>
      </c>
      <c r="AH84" s="206">
        <v>40.49</v>
      </c>
      <c r="AI84" s="206">
        <v>0</v>
      </c>
      <c r="AJ84" s="206">
        <v>0</v>
      </c>
      <c r="AK84" s="206">
        <v>16.260000000000002</v>
      </c>
      <c r="AL84" s="206">
        <v>0</v>
      </c>
      <c r="AM84" s="206">
        <v>0</v>
      </c>
      <c r="AN84" s="206">
        <v>0</v>
      </c>
      <c r="AO84" s="206">
        <v>139.19999999999999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2.2599999999999998</v>
      </c>
      <c r="E85" s="206">
        <v>0</v>
      </c>
      <c r="F85" s="206">
        <v>0</v>
      </c>
      <c r="G85" s="206">
        <v>10.66</v>
      </c>
      <c r="H85" s="206">
        <v>0</v>
      </c>
      <c r="I85" s="206">
        <v>23.55</v>
      </c>
      <c r="J85" s="206">
        <v>0.5</v>
      </c>
      <c r="K85" s="206">
        <v>4.6900000000000004</v>
      </c>
      <c r="L85" s="206">
        <v>385.66</v>
      </c>
      <c r="M85" s="206">
        <v>0.53</v>
      </c>
      <c r="N85" s="206">
        <v>1.36</v>
      </c>
      <c r="O85" s="206">
        <v>0</v>
      </c>
      <c r="P85" s="206">
        <v>1.42</v>
      </c>
      <c r="Q85" s="206">
        <v>7.01</v>
      </c>
      <c r="R85" s="206">
        <v>0.72</v>
      </c>
      <c r="S85" s="206">
        <v>0.4</v>
      </c>
      <c r="T85" s="206">
        <v>1.47</v>
      </c>
      <c r="U85" s="206">
        <v>0.64</v>
      </c>
      <c r="V85" s="206">
        <v>1.1599999999999999</v>
      </c>
      <c r="W85" s="206">
        <v>1.84</v>
      </c>
      <c r="X85" s="206">
        <v>2.91</v>
      </c>
      <c r="Y85" s="206">
        <v>0</v>
      </c>
      <c r="Z85" s="206">
        <v>2.91</v>
      </c>
      <c r="AA85" s="206">
        <v>1.68</v>
      </c>
      <c r="AB85" s="206">
        <v>0</v>
      </c>
      <c r="AC85" s="206">
        <v>12.92</v>
      </c>
      <c r="AD85" s="206">
        <v>0</v>
      </c>
      <c r="AE85" s="206">
        <v>0</v>
      </c>
      <c r="AF85" s="206">
        <v>0</v>
      </c>
      <c r="AG85" s="206">
        <v>0</v>
      </c>
      <c r="AH85" s="206">
        <v>40.49</v>
      </c>
      <c r="AI85" s="206">
        <v>0</v>
      </c>
      <c r="AJ85" s="206">
        <v>0</v>
      </c>
      <c r="AK85" s="206">
        <v>16.260000000000002</v>
      </c>
      <c r="AL85" s="206">
        <v>0</v>
      </c>
      <c r="AM85" s="206">
        <v>0</v>
      </c>
      <c r="AN85" s="206">
        <v>0</v>
      </c>
      <c r="AO85" s="206">
        <v>139.19999999999999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2.2599999999999998</v>
      </c>
      <c r="E86" s="206">
        <v>0</v>
      </c>
      <c r="F86" s="206">
        <v>0</v>
      </c>
      <c r="G86" s="206">
        <v>10.66</v>
      </c>
      <c r="H86" s="206">
        <v>0</v>
      </c>
      <c r="I86" s="206">
        <v>23.55</v>
      </c>
      <c r="J86" s="206">
        <v>0.5</v>
      </c>
      <c r="K86" s="206">
        <v>4.6900000000000004</v>
      </c>
      <c r="L86" s="206">
        <v>385.66</v>
      </c>
      <c r="M86" s="206">
        <v>0.53</v>
      </c>
      <c r="N86" s="206">
        <v>1.36</v>
      </c>
      <c r="O86" s="206">
        <v>0</v>
      </c>
      <c r="P86" s="206">
        <v>1.42</v>
      </c>
      <c r="Q86" s="206">
        <v>7.01</v>
      </c>
      <c r="R86" s="206">
        <v>0.72</v>
      </c>
      <c r="S86" s="206">
        <v>0.4</v>
      </c>
      <c r="T86" s="206">
        <v>1.47</v>
      </c>
      <c r="U86" s="206">
        <v>0.64</v>
      </c>
      <c r="V86" s="206">
        <v>1.1599999999999999</v>
      </c>
      <c r="W86" s="206">
        <v>1.84</v>
      </c>
      <c r="X86" s="206">
        <v>2.91</v>
      </c>
      <c r="Y86" s="206">
        <v>0</v>
      </c>
      <c r="Z86" s="206">
        <v>2.91</v>
      </c>
      <c r="AA86" s="206">
        <v>1.68</v>
      </c>
      <c r="AB86" s="206">
        <v>0</v>
      </c>
      <c r="AC86" s="206">
        <v>12.92</v>
      </c>
      <c r="AD86" s="206">
        <v>0</v>
      </c>
      <c r="AE86" s="206">
        <v>0</v>
      </c>
      <c r="AF86" s="206">
        <v>0</v>
      </c>
      <c r="AG86" s="206">
        <v>0</v>
      </c>
      <c r="AH86" s="206">
        <v>40.49</v>
      </c>
      <c r="AI86" s="206">
        <v>0</v>
      </c>
      <c r="AJ86" s="206">
        <v>0</v>
      </c>
      <c r="AK86" s="206">
        <v>16.260000000000002</v>
      </c>
      <c r="AL86" s="206">
        <v>0</v>
      </c>
      <c r="AM86" s="206">
        <v>0</v>
      </c>
      <c r="AN86" s="206">
        <v>0</v>
      </c>
      <c r="AO86" s="206">
        <v>139.19999999999999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2.2599999999999998</v>
      </c>
      <c r="E87" s="206">
        <v>0</v>
      </c>
      <c r="F87" s="206">
        <v>0</v>
      </c>
      <c r="G87" s="206">
        <v>10.66</v>
      </c>
      <c r="H87" s="206">
        <v>0</v>
      </c>
      <c r="I87" s="206">
        <v>23.55</v>
      </c>
      <c r="J87" s="206">
        <v>0.5</v>
      </c>
      <c r="K87" s="206">
        <v>4.6900000000000004</v>
      </c>
      <c r="L87" s="206">
        <v>385.66</v>
      </c>
      <c r="M87" s="206">
        <v>0.53</v>
      </c>
      <c r="N87" s="206">
        <v>1.36</v>
      </c>
      <c r="O87" s="206">
        <v>0</v>
      </c>
      <c r="P87" s="206">
        <v>1.42</v>
      </c>
      <c r="Q87" s="206">
        <v>7.01</v>
      </c>
      <c r="R87" s="206">
        <v>0.73</v>
      </c>
      <c r="S87" s="206">
        <v>0.4</v>
      </c>
      <c r="T87" s="206">
        <v>1.47</v>
      </c>
      <c r="U87" s="206">
        <v>0.64</v>
      </c>
      <c r="V87" s="206">
        <v>0.38</v>
      </c>
      <c r="W87" s="206">
        <v>1.84</v>
      </c>
      <c r="X87" s="206">
        <v>2.91</v>
      </c>
      <c r="Y87" s="206">
        <v>0</v>
      </c>
      <c r="Z87" s="206">
        <v>2.91</v>
      </c>
      <c r="AA87" s="206">
        <v>1.68</v>
      </c>
      <c r="AB87" s="206">
        <v>0</v>
      </c>
      <c r="AC87" s="206">
        <v>12.92</v>
      </c>
      <c r="AD87" s="206">
        <v>0</v>
      </c>
      <c r="AE87" s="206">
        <v>0</v>
      </c>
      <c r="AF87" s="206">
        <v>0</v>
      </c>
      <c r="AG87" s="206">
        <v>0</v>
      </c>
      <c r="AH87" s="206">
        <v>40.49</v>
      </c>
      <c r="AI87" s="206">
        <v>0</v>
      </c>
      <c r="AJ87" s="206">
        <v>0</v>
      </c>
      <c r="AK87" s="206">
        <v>16.260000000000002</v>
      </c>
      <c r="AL87" s="206">
        <v>0</v>
      </c>
      <c r="AM87" s="206">
        <v>0</v>
      </c>
      <c r="AN87" s="206">
        <v>0</v>
      </c>
      <c r="AO87" s="206">
        <v>139.19999999999999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2.2599999999999998</v>
      </c>
      <c r="E88" s="206">
        <v>0</v>
      </c>
      <c r="F88" s="206">
        <v>0</v>
      </c>
      <c r="G88" s="206">
        <v>10.66</v>
      </c>
      <c r="H88" s="206">
        <v>0</v>
      </c>
      <c r="I88" s="206">
        <v>23.55</v>
      </c>
      <c r="J88" s="206">
        <v>0.5</v>
      </c>
      <c r="K88" s="206">
        <v>4.6900000000000004</v>
      </c>
      <c r="L88" s="206">
        <v>385.66</v>
      </c>
      <c r="M88" s="206">
        <v>0.53</v>
      </c>
      <c r="N88" s="206">
        <v>1.36</v>
      </c>
      <c r="O88" s="206">
        <v>0</v>
      </c>
      <c r="P88" s="206">
        <v>1.42</v>
      </c>
      <c r="Q88" s="206">
        <v>7.01</v>
      </c>
      <c r="R88" s="206">
        <v>0.73</v>
      </c>
      <c r="S88" s="206">
        <v>0.4</v>
      </c>
      <c r="T88" s="206">
        <v>1.47</v>
      </c>
      <c r="U88" s="206">
        <v>0.64</v>
      </c>
      <c r="V88" s="206">
        <v>0.38</v>
      </c>
      <c r="W88" s="206">
        <v>1.84</v>
      </c>
      <c r="X88" s="206">
        <v>2.91</v>
      </c>
      <c r="Y88" s="206">
        <v>0</v>
      </c>
      <c r="Z88" s="206">
        <v>2.91</v>
      </c>
      <c r="AA88" s="206">
        <v>1.68</v>
      </c>
      <c r="AB88" s="206">
        <v>0</v>
      </c>
      <c r="AC88" s="206">
        <v>12.92</v>
      </c>
      <c r="AD88" s="206">
        <v>0</v>
      </c>
      <c r="AE88" s="206">
        <v>0</v>
      </c>
      <c r="AF88" s="206">
        <v>0</v>
      </c>
      <c r="AG88" s="206">
        <v>0</v>
      </c>
      <c r="AH88" s="206">
        <v>40.49</v>
      </c>
      <c r="AI88" s="206">
        <v>0</v>
      </c>
      <c r="AJ88" s="206">
        <v>0</v>
      </c>
      <c r="AK88" s="206">
        <v>16.260000000000002</v>
      </c>
      <c r="AL88" s="206">
        <v>0</v>
      </c>
      <c r="AM88" s="206">
        <v>0</v>
      </c>
      <c r="AN88" s="206">
        <v>0</v>
      </c>
      <c r="AO88" s="206">
        <v>139.19999999999999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2.2599999999999998</v>
      </c>
      <c r="E89" s="206">
        <v>0</v>
      </c>
      <c r="F89" s="206">
        <v>0</v>
      </c>
      <c r="G89" s="206">
        <v>10.66</v>
      </c>
      <c r="H89" s="206">
        <v>0</v>
      </c>
      <c r="I89" s="206">
        <v>23.55</v>
      </c>
      <c r="J89" s="206">
        <v>0.5</v>
      </c>
      <c r="K89" s="206">
        <v>4.6900000000000004</v>
      </c>
      <c r="L89" s="206">
        <v>385.66</v>
      </c>
      <c r="M89" s="206">
        <v>0.53</v>
      </c>
      <c r="N89" s="206">
        <v>1.36</v>
      </c>
      <c r="O89" s="206">
        <v>0</v>
      </c>
      <c r="P89" s="206">
        <v>1.42</v>
      </c>
      <c r="Q89" s="206">
        <v>7.01</v>
      </c>
      <c r="R89" s="206">
        <v>0.73</v>
      </c>
      <c r="S89" s="206">
        <v>0.4</v>
      </c>
      <c r="T89" s="206">
        <v>1.47</v>
      </c>
      <c r="U89" s="206">
        <v>0.64</v>
      </c>
      <c r="V89" s="206">
        <v>0.13</v>
      </c>
      <c r="W89" s="206">
        <v>0.76</v>
      </c>
      <c r="X89" s="206">
        <v>2.91</v>
      </c>
      <c r="Y89" s="206">
        <v>0</v>
      </c>
      <c r="Z89" s="206">
        <v>2.91</v>
      </c>
      <c r="AA89" s="206">
        <v>1.68</v>
      </c>
      <c r="AB89" s="206">
        <v>0</v>
      </c>
      <c r="AC89" s="206">
        <v>12.92</v>
      </c>
      <c r="AD89" s="206">
        <v>0</v>
      </c>
      <c r="AE89" s="206">
        <v>0</v>
      </c>
      <c r="AF89" s="206">
        <v>0</v>
      </c>
      <c r="AG89" s="206">
        <v>0</v>
      </c>
      <c r="AH89" s="206">
        <v>40.49</v>
      </c>
      <c r="AI89" s="206">
        <v>0</v>
      </c>
      <c r="AJ89" s="206">
        <v>0</v>
      </c>
      <c r="AK89" s="206">
        <v>10.89</v>
      </c>
      <c r="AL89" s="206">
        <v>0</v>
      </c>
      <c r="AM89" s="206">
        <v>0</v>
      </c>
      <c r="AN89" s="206">
        <v>0</v>
      </c>
      <c r="AO89" s="206">
        <v>139.19999999999999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2.2599999999999998</v>
      </c>
      <c r="E90" s="206">
        <v>0</v>
      </c>
      <c r="F90" s="206">
        <v>0</v>
      </c>
      <c r="G90" s="206">
        <v>10.66</v>
      </c>
      <c r="H90" s="206">
        <v>0</v>
      </c>
      <c r="I90" s="206">
        <v>23.55</v>
      </c>
      <c r="J90" s="206">
        <v>0.5</v>
      </c>
      <c r="K90" s="206">
        <v>4.6900000000000004</v>
      </c>
      <c r="L90" s="206">
        <v>385.66</v>
      </c>
      <c r="M90" s="206">
        <v>0.53</v>
      </c>
      <c r="N90" s="206">
        <v>1.36</v>
      </c>
      <c r="O90" s="206">
        <v>0</v>
      </c>
      <c r="P90" s="206">
        <v>1.42</v>
      </c>
      <c r="Q90" s="206">
        <v>7.01</v>
      </c>
      <c r="R90" s="206">
        <v>0.73</v>
      </c>
      <c r="S90" s="206">
        <v>0.4</v>
      </c>
      <c r="T90" s="206">
        <v>1.47</v>
      </c>
      <c r="U90" s="206">
        <v>0.64</v>
      </c>
      <c r="V90" s="206">
        <v>0.13</v>
      </c>
      <c r="W90" s="206">
        <v>0.76</v>
      </c>
      <c r="X90" s="206">
        <v>2.91</v>
      </c>
      <c r="Y90" s="206">
        <v>0</v>
      </c>
      <c r="Z90" s="206">
        <v>2.91</v>
      </c>
      <c r="AA90" s="206">
        <v>1.68</v>
      </c>
      <c r="AB90" s="206">
        <v>0</v>
      </c>
      <c r="AC90" s="206">
        <v>12.92</v>
      </c>
      <c r="AD90" s="206">
        <v>0</v>
      </c>
      <c r="AE90" s="206">
        <v>0</v>
      </c>
      <c r="AF90" s="206">
        <v>0</v>
      </c>
      <c r="AG90" s="206">
        <v>0</v>
      </c>
      <c r="AH90" s="206">
        <v>40.49</v>
      </c>
      <c r="AI90" s="206">
        <v>0</v>
      </c>
      <c r="AJ90" s="206">
        <v>0</v>
      </c>
      <c r="AK90" s="206">
        <v>10.89</v>
      </c>
      <c r="AL90" s="206">
        <v>0</v>
      </c>
      <c r="AM90" s="206">
        <v>0</v>
      </c>
      <c r="AN90" s="206">
        <v>0</v>
      </c>
      <c r="AO90" s="206">
        <v>139.19999999999999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2.2599999999999998</v>
      </c>
      <c r="E91" s="206">
        <v>0</v>
      </c>
      <c r="F91" s="206">
        <v>0</v>
      </c>
      <c r="G91" s="206">
        <v>10.73</v>
      </c>
      <c r="H91" s="206">
        <v>0</v>
      </c>
      <c r="I91" s="206">
        <v>23.55</v>
      </c>
      <c r="J91" s="206">
        <v>0.5</v>
      </c>
      <c r="K91" s="206">
        <v>4.6900000000000004</v>
      </c>
      <c r="L91" s="206">
        <v>385.66</v>
      </c>
      <c r="M91" s="206">
        <v>0.53</v>
      </c>
      <c r="N91" s="206">
        <v>1.36</v>
      </c>
      <c r="O91" s="206">
        <v>0</v>
      </c>
      <c r="P91" s="206">
        <v>1.42</v>
      </c>
      <c r="Q91" s="206">
        <v>7.01</v>
      </c>
      <c r="R91" s="206">
        <v>0.73</v>
      </c>
      <c r="S91" s="206">
        <v>0.4</v>
      </c>
      <c r="T91" s="206">
        <v>1.47</v>
      </c>
      <c r="U91" s="206">
        <v>0.64</v>
      </c>
      <c r="V91" s="206">
        <v>2.12</v>
      </c>
      <c r="W91" s="206">
        <v>0.76</v>
      </c>
      <c r="X91" s="206">
        <v>2.91</v>
      </c>
      <c r="Y91" s="206">
        <v>0</v>
      </c>
      <c r="Z91" s="206">
        <v>2.91</v>
      </c>
      <c r="AA91" s="206">
        <v>1.68</v>
      </c>
      <c r="AB91" s="206">
        <v>0</v>
      </c>
      <c r="AC91" s="206">
        <v>12.92</v>
      </c>
      <c r="AD91" s="206">
        <v>0</v>
      </c>
      <c r="AE91" s="206">
        <v>0</v>
      </c>
      <c r="AF91" s="206">
        <v>0</v>
      </c>
      <c r="AG91" s="206">
        <v>0</v>
      </c>
      <c r="AH91" s="206">
        <v>40.49</v>
      </c>
      <c r="AI91" s="206">
        <v>0</v>
      </c>
      <c r="AJ91" s="206">
        <v>0</v>
      </c>
      <c r="AK91" s="206">
        <v>10.89</v>
      </c>
      <c r="AL91" s="206">
        <v>0</v>
      </c>
      <c r="AM91" s="206">
        <v>0</v>
      </c>
      <c r="AN91" s="206">
        <v>0</v>
      </c>
      <c r="AO91" s="206">
        <v>139.19999999999999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2.2599999999999998</v>
      </c>
      <c r="E92" s="206">
        <v>0</v>
      </c>
      <c r="F92" s="206">
        <v>0</v>
      </c>
      <c r="G92" s="206">
        <v>10.73</v>
      </c>
      <c r="H92" s="206">
        <v>0</v>
      </c>
      <c r="I92" s="206">
        <v>23.55</v>
      </c>
      <c r="J92" s="206">
        <v>0.5</v>
      </c>
      <c r="K92" s="206">
        <v>4.6900000000000004</v>
      </c>
      <c r="L92" s="206">
        <v>385.66</v>
      </c>
      <c r="M92" s="206">
        <v>0.53</v>
      </c>
      <c r="N92" s="206">
        <v>1.36</v>
      </c>
      <c r="O92" s="206">
        <v>0</v>
      </c>
      <c r="P92" s="206">
        <v>1.42</v>
      </c>
      <c r="Q92" s="206">
        <v>7.01</v>
      </c>
      <c r="R92" s="206">
        <v>0.73</v>
      </c>
      <c r="S92" s="206">
        <v>0.4</v>
      </c>
      <c r="T92" s="206">
        <v>1.47</v>
      </c>
      <c r="U92" s="206">
        <v>0.64</v>
      </c>
      <c r="V92" s="206">
        <v>2.12</v>
      </c>
      <c r="W92" s="206">
        <v>0.76</v>
      </c>
      <c r="X92" s="206">
        <v>2.91</v>
      </c>
      <c r="Y92" s="206">
        <v>0</v>
      </c>
      <c r="Z92" s="206">
        <v>2.91</v>
      </c>
      <c r="AA92" s="206">
        <v>1.68</v>
      </c>
      <c r="AB92" s="206">
        <v>0</v>
      </c>
      <c r="AC92" s="206">
        <v>12.92</v>
      </c>
      <c r="AD92" s="206">
        <v>0</v>
      </c>
      <c r="AE92" s="206">
        <v>0</v>
      </c>
      <c r="AF92" s="206">
        <v>0</v>
      </c>
      <c r="AG92" s="206">
        <v>0</v>
      </c>
      <c r="AH92" s="206">
        <v>40.49</v>
      </c>
      <c r="AI92" s="206">
        <v>0</v>
      </c>
      <c r="AJ92" s="206">
        <v>0</v>
      </c>
      <c r="AK92" s="206">
        <v>10.89</v>
      </c>
      <c r="AL92" s="206">
        <v>0</v>
      </c>
      <c r="AM92" s="206">
        <v>0</v>
      </c>
      <c r="AN92" s="206">
        <v>0</v>
      </c>
      <c r="AO92" s="206">
        <v>139.19999999999999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2.2599999999999998</v>
      </c>
      <c r="E93" s="206">
        <v>0</v>
      </c>
      <c r="F93" s="206">
        <v>0</v>
      </c>
      <c r="G93" s="206">
        <v>10.73</v>
      </c>
      <c r="H93" s="206">
        <v>0</v>
      </c>
      <c r="I93" s="206">
        <v>23.55</v>
      </c>
      <c r="J93" s="206">
        <v>0.5</v>
      </c>
      <c r="K93" s="206">
        <v>4.6900000000000004</v>
      </c>
      <c r="L93" s="206">
        <v>385.66</v>
      </c>
      <c r="M93" s="206">
        <v>0.53</v>
      </c>
      <c r="N93" s="206">
        <v>1.36</v>
      </c>
      <c r="O93" s="206">
        <v>0</v>
      </c>
      <c r="P93" s="206">
        <v>1.42</v>
      </c>
      <c r="Q93" s="206">
        <v>7.01</v>
      </c>
      <c r="R93" s="206">
        <v>0.73</v>
      </c>
      <c r="S93" s="206">
        <v>0.4</v>
      </c>
      <c r="T93" s="206">
        <v>1.47</v>
      </c>
      <c r="U93" s="206">
        <v>0.64</v>
      </c>
      <c r="V93" s="206">
        <v>2.12</v>
      </c>
      <c r="W93" s="206">
        <v>0.76</v>
      </c>
      <c r="X93" s="206">
        <v>1.52</v>
      </c>
      <c r="Y93" s="206">
        <v>0</v>
      </c>
      <c r="Z93" s="206">
        <v>2.91</v>
      </c>
      <c r="AA93" s="206">
        <v>1.68</v>
      </c>
      <c r="AB93" s="206">
        <v>0</v>
      </c>
      <c r="AC93" s="206">
        <v>12.92</v>
      </c>
      <c r="AD93" s="206">
        <v>0</v>
      </c>
      <c r="AE93" s="206">
        <v>0</v>
      </c>
      <c r="AF93" s="206">
        <v>0</v>
      </c>
      <c r="AG93" s="206">
        <v>0</v>
      </c>
      <c r="AH93" s="206">
        <v>40.49</v>
      </c>
      <c r="AI93" s="206">
        <v>0</v>
      </c>
      <c r="AJ93" s="206">
        <v>0</v>
      </c>
      <c r="AK93" s="206">
        <v>10.89</v>
      </c>
      <c r="AL93" s="206">
        <v>0</v>
      </c>
      <c r="AM93" s="206">
        <v>0</v>
      </c>
      <c r="AN93" s="206">
        <v>0</v>
      </c>
      <c r="AO93" s="206">
        <v>139.19999999999999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2.2599999999999998</v>
      </c>
      <c r="E94" s="206">
        <v>0</v>
      </c>
      <c r="F94" s="206">
        <v>0</v>
      </c>
      <c r="G94" s="206">
        <v>10.73</v>
      </c>
      <c r="H94" s="206">
        <v>0</v>
      </c>
      <c r="I94" s="206">
        <v>23.55</v>
      </c>
      <c r="J94" s="206">
        <v>0.5</v>
      </c>
      <c r="K94" s="206">
        <v>4.6900000000000004</v>
      </c>
      <c r="L94" s="206">
        <v>385.66</v>
      </c>
      <c r="M94" s="206">
        <v>0.53</v>
      </c>
      <c r="N94" s="206">
        <v>1.36</v>
      </c>
      <c r="O94" s="206">
        <v>0</v>
      </c>
      <c r="P94" s="206">
        <v>1.42</v>
      </c>
      <c r="Q94" s="206">
        <v>7.01</v>
      </c>
      <c r="R94" s="206">
        <v>0.73</v>
      </c>
      <c r="S94" s="206">
        <v>0.4</v>
      </c>
      <c r="T94" s="206">
        <v>1.47</v>
      </c>
      <c r="U94" s="206">
        <v>0.64</v>
      </c>
      <c r="V94" s="206">
        <v>2.12</v>
      </c>
      <c r="W94" s="206">
        <v>0.76</v>
      </c>
      <c r="X94" s="206">
        <v>1.27</v>
      </c>
      <c r="Y94" s="206">
        <v>0</v>
      </c>
      <c r="Z94" s="206">
        <v>2.91</v>
      </c>
      <c r="AA94" s="206">
        <v>1.68</v>
      </c>
      <c r="AB94" s="206">
        <v>0</v>
      </c>
      <c r="AC94" s="206">
        <v>12.92</v>
      </c>
      <c r="AD94" s="206">
        <v>0</v>
      </c>
      <c r="AE94" s="206">
        <v>0</v>
      </c>
      <c r="AF94" s="206">
        <v>0</v>
      </c>
      <c r="AG94" s="206">
        <v>0</v>
      </c>
      <c r="AH94" s="206">
        <v>40.49</v>
      </c>
      <c r="AI94" s="206">
        <v>0</v>
      </c>
      <c r="AJ94" s="206">
        <v>0</v>
      </c>
      <c r="AK94" s="206">
        <v>10.89</v>
      </c>
      <c r="AL94" s="206">
        <v>0</v>
      </c>
      <c r="AM94" s="206">
        <v>0</v>
      </c>
      <c r="AN94" s="206">
        <v>0</v>
      </c>
      <c r="AO94" s="206">
        <v>139.19999999999999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2.2599999999999998</v>
      </c>
      <c r="E95" s="206">
        <v>0</v>
      </c>
      <c r="F95" s="206">
        <v>0</v>
      </c>
      <c r="G95" s="206">
        <v>10.73</v>
      </c>
      <c r="H95" s="206">
        <v>0</v>
      </c>
      <c r="I95" s="206">
        <v>23.55</v>
      </c>
      <c r="J95" s="206">
        <v>0.5</v>
      </c>
      <c r="K95" s="206">
        <v>4.6900000000000004</v>
      </c>
      <c r="L95" s="206">
        <v>385.66</v>
      </c>
      <c r="M95" s="206">
        <v>0.53</v>
      </c>
      <c r="N95" s="206">
        <v>1.36</v>
      </c>
      <c r="O95" s="206">
        <v>0</v>
      </c>
      <c r="P95" s="206">
        <v>1.42</v>
      </c>
      <c r="Q95" s="206">
        <v>7.01</v>
      </c>
      <c r="R95" s="206">
        <v>0.73</v>
      </c>
      <c r="S95" s="206">
        <v>0.4</v>
      </c>
      <c r="T95" s="206">
        <v>1.47</v>
      </c>
      <c r="U95" s="206">
        <v>0.64</v>
      </c>
      <c r="V95" s="206">
        <v>2.12</v>
      </c>
      <c r="W95" s="206">
        <v>0.76</v>
      </c>
      <c r="X95" s="206">
        <v>1.02</v>
      </c>
      <c r="Y95" s="206">
        <v>0</v>
      </c>
      <c r="Z95" s="206">
        <v>2.91</v>
      </c>
      <c r="AA95" s="206">
        <v>1.68</v>
      </c>
      <c r="AB95" s="206">
        <v>0</v>
      </c>
      <c r="AC95" s="206">
        <v>12.92</v>
      </c>
      <c r="AD95" s="206">
        <v>0</v>
      </c>
      <c r="AE95" s="206">
        <v>0</v>
      </c>
      <c r="AF95" s="206">
        <v>0</v>
      </c>
      <c r="AG95" s="206">
        <v>0</v>
      </c>
      <c r="AH95" s="206">
        <v>40.49</v>
      </c>
      <c r="AI95" s="206">
        <v>0</v>
      </c>
      <c r="AJ95" s="206">
        <v>0</v>
      </c>
      <c r="AK95" s="206">
        <v>10.89</v>
      </c>
      <c r="AL95" s="206">
        <v>0</v>
      </c>
      <c r="AM95" s="206">
        <v>0</v>
      </c>
      <c r="AN95" s="206">
        <v>0</v>
      </c>
      <c r="AO95" s="206">
        <v>139.19999999999999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2.2599999999999998</v>
      </c>
      <c r="E96" s="206">
        <v>0</v>
      </c>
      <c r="F96" s="206">
        <v>0</v>
      </c>
      <c r="G96" s="206">
        <v>10.73</v>
      </c>
      <c r="H96" s="206">
        <v>0</v>
      </c>
      <c r="I96" s="206">
        <v>23.55</v>
      </c>
      <c r="J96" s="206">
        <v>0.5</v>
      </c>
      <c r="K96" s="206">
        <v>4.6900000000000004</v>
      </c>
      <c r="L96" s="206">
        <v>385.66</v>
      </c>
      <c r="M96" s="206">
        <v>0.53</v>
      </c>
      <c r="N96" s="206">
        <v>1.36</v>
      </c>
      <c r="O96" s="206">
        <v>0</v>
      </c>
      <c r="P96" s="206">
        <v>1.42</v>
      </c>
      <c r="Q96" s="206">
        <v>7.01</v>
      </c>
      <c r="R96" s="206">
        <v>0.73</v>
      </c>
      <c r="S96" s="206">
        <v>0.4</v>
      </c>
      <c r="T96" s="206">
        <v>1.47</v>
      </c>
      <c r="U96" s="206">
        <v>0.64</v>
      </c>
      <c r="V96" s="206">
        <v>2.12</v>
      </c>
      <c r="W96" s="206">
        <v>0.76</v>
      </c>
      <c r="X96" s="206">
        <v>0.93</v>
      </c>
      <c r="Y96" s="206">
        <v>0</v>
      </c>
      <c r="Z96" s="206">
        <v>2.91</v>
      </c>
      <c r="AA96" s="206">
        <v>1.68</v>
      </c>
      <c r="AB96" s="206">
        <v>0</v>
      </c>
      <c r="AC96" s="206">
        <v>12.92</v>
      </c>
      <c r="AD96" s="206">
        <v>0</v>
      </c>
      <c r="AE96" s="206">
        <v>0</v>
      </c>
      <c r="AF96" s="206">
        <v>0</v>
      </c>
      <c r="AG96" s="206">
        <v>0</v>
      </c>
      <c r="AH96" s="206">
        <v>40.49</v>
      </c>
      <c r="AI96" s="206">
        <v>0</v>
      </c>
      <c r="AJ96" s="206">
        <v>0</v>
      </c>
      <c r="AK96" s="206">
        <v>10.89</v>
      </c>
      <c r="AL96" s="206">
        <v>0</v>
      </c>
      <c r="AM96" s="206">
        <v>0</v>
      </c>
      <c r="AN96" s="206">
        <v>0</v>
      </c>
      <c r="AO96" s="206">
        <v>139.19999999999999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2.2599999999999998</v>
      </c>
      <c r="E97" s="206">
        <v>0</v>
      </c>
      <c r="F97" s="206">
        <v>0</v>
      </c>
      <c r="G97" s="206">
        <v>10.73</v>
      </c>
      <c r="H97" s="206">
        <v>0</v>
      </c>
      <c r="I97" s="206">
        <v>23.55</v>
      </c>
      <c r="J97" s="206">
        <v>0.5</v>
      </c>
      <c r="K97" s="206">
        <v>4.6900000000000004</v>
      </c>
      <c r="L97" s="206">
        <v>385.66</v>
      </c>
      <c r="M97" s="206">
        <v>0.53</v>
      </c>
      <c r="N97" s="206">
        <v>1.36</v>
      </c>
      <c r="O97" s="206">
        <v>0</v>
      </c>
      <c r="P97" s="206">
        <v>1.42</v>
      </c>
      <c r="Q97" s="206">
        <v>7.01</v>
      </c>
      <c r="R97" s="206">
        <v>0.73</v>
      </c>
      <c r="S97" s="206">
        <v>0.4</v>
      </c>
      <c r="T97" s="206">
        <v>1.47</v>
      </c>
      <c r="U97" s="206">
        <v>0.64</v>
      </c>
      <c r="V97" s="206">
        <v>2.12</v>
      </c>
      <c r="W97" s="206">
        <v>0.76</v>
      </c>
      <c r="X97" s="206">
        <v>0.14000000000000001</v>
      </c>
      <c r="Y97" s="206">
        <v>0</v>
      </c>
      <c r="Z97" s="206">
        <v>2.91</v>
      </c>
      <c r="AA97" s="206">
        <v>1.68</v>
      </c>
      <c r="AB97" s="206">
        <v>0</v>
      </c>
      <c r="AC97" s="206">
        <v>12.92</v>
      </c>
      <c r="AD97" s="206">
        <v>0</v>
      </c>
      <c r="AE97" s="206">
        <v>0</v>
      </c>
      <c r="AF97" s="206">
        <v>0</v>
      </c>
      <c r="AG97" s="206">
        <v>0</v>
      </c>
      <c r="AH97" s="206">
        <v>40.49</v>
      </c>
      <c r="AI97" s="206">
        <v>0</v>
      </c>
      <c r="AJ97" s="206">
        <v>0</v>
      </c>
      <c r="AK97" s="206">
        <v>10.89</v>
      </c>
      <c r="AL97" s="206">
        <v>0</v>
      </c>
      <c r="AM97" s="206">
        <v>0</v>
      </c>
      <c r="AN97" s="206">
        <v>0</v>
      </c>
      <c r="AO97" s="206">
        <v>139.19999999999999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2.2599999999999998</v>
      </c>
      <c r="E98" s="206">
        <v>0</v>
      </c>
      <c r="F98" s="206">
        <v>0</v>
      </c>
      <c r="G98" s="206">
        <v>10.73</v>
      </c>
      <c r="H98" s="206">
        <v>0</v>
      </c>
      <c r="I98" s="206">
        <v>23.55</v>
      </c>
      <c r="J98" s="206">
        <v>0.5</v>
      </c>
      <c r="K98" s="206">
        <v>4.6900000000000004</v>
      </c>
      <c r="L98" s="206">
        <v>385.66</v>
      </c>
      <c r="M98" s="206">
        <v>0.53</v>
      </c>
      <c r="N98" s="206">
        <v>1.36</v>
      </c>
      <c r="O98" s="206">
        <v>0</v>
      </c>
      <c r="P98" s="206">
        <v>1.42</v>
      </c>
      <c r="Q98" s="206">
        <v>7.01</v>
      </c>
      <c r="R98" s="206">
        <v>6.5</v>
      </c>
      <c r="S98" s="206">
        <v>7.98</v>
      </c>
      <c r="T98" s="206">
        <v>1.47</v>
      </c>
      <c r="U98" s="206">
        <v>0.64</v>
      </c>
      <c r="V98" s="206">
        <v>5.57</v>
      </c>
      <c r="W98" s="206">
        <v>0.76</v>
      </c>
      <c r="X98" s="206">
        <v>0.14000000000000001</v>
      </c>
      <c r="Y98" s="206">
        <v>0</v>
      </c>
      <c r="Z98" s="206">
        <v>34.369999999999997</v>
      </c>
      <c r="AA98" s="206">
        <v>1.68</v>
      </c>
      <c r="AB98" s="206">
        <v>0</v>
      </c>
      <c r="AC98" s="206">
        <v>12.92</v>
      </c>
      <c r="AD98" s="206">
        <v>0</v>
      </c>
      <c r="AE98" s="206">
        <v>0</v>
      </c>
      <c r="AF98" s="206">
        <v>0</v>
      </c>
      <c r="AG98" s="206">
        <v>0</v>
      </c>
      <c r="AH98" s="206">
        <v>40.49</v>
      </c>
      <c r="AI98" s="206">
        <v>0</v>
      </c>
      <c r="AJ98" s="206">
        <v>0</v>
      </c>
      <c r="AK98" s="206">
        <v>10.89</v>
      </c>
      <c r="AL98" s="206">
        <v>0</v>
      </c>
      <c r="AM98" s="206">
        <v>0</v>
      </c>
      <c r="AN98" s="206">
        <v>0</v>
      </c>
      <c r="AO98" s="206">
        <v>139.19999999999999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8.2259999999999861E-2</v>
      </c>
      <c r="E99">
        <f t="shared" si="0"/>
        <v>0</v>
      </c>
      <c r="F99">
        <f t="shared" si="0"/>
        <v>0</v>
      </c>
      <c r="G99">
        <f t="shared" si="0"/>
        <v>0.25433249999999985</v>
      </c>
      <c r="H99">
        <f t="shared" si="0"/>
        <v>0</v>
      </c>
      <c r="I99">
        <f t="shared" si="0"/>
        <v>0.5651999999999997</v>
      </c>
      <c r="J99">
        <f t="shared" si="0"/>
        <v>8.9999999999999993E-3</v>
      </c>
      <c r="K99">
        <f t="shared" si="0"/>
        <v>9.1137499999999996E-2</v>
      </c>
      <c r="L99">
        <f t="shared" si="0"/>
        <v>9.1935000000000091</v>
      </c>
      <c r="M99">
        <f t="shared" si="0"/>
        <v>1.2720000000000016E-2</v>
      </c>
      <c r="N99">
        <f t="shared" si="0"/>
        <v>3.2639999999999995E-2</v>
      </c>
      <c r="O99">
        <f t="shared" si="0"/>
        <v>0</v>
      </c>
      <c r="P99">
        <f t="shared" si="0"/>
        <v>1.3949999999999992E-2</v>
      </c>
      <c r="Q99">
        <f t="shared" si="0"/>
        <v>0.16823999999999983</v>
      </c>
      <c r="R99">
        <f t="shared" si="0"/>
        <v>3.4707499999999995E-2</v>
      </c>
      <c r="S99">
        <f t="shared" si="0"/>
        <v>3.4522500000000102E-2</v>
      </c>
      <c r="T99">
        <f t="shared" si="0"/>
        <v>3.5279999999999978E-2</v>
      </c>
      <c r="U99">
        <f t="shared" si="0"/>
        <v>1.5705000000000011E-2</v>
      </c>
      <c r="V99">
        <f t="shared" si="0"/>
        <v>4.4654999999999993E-2</v>
      </c>
      <c r="W99">
        <f t="shared" si="0"/>
        <v>3.7200000000000052E-2</v>
      </c>
      <c r="X99">
        <f t="shared" si="0"/>
        <v>8.0175000000000066E-2</v>
      </c>
      <c r="Y99">
        <f t="shared" si="0"/>
        <v>0</v>
      </c>
      <c r="Z99">
        <f t="shared" si="0"/>
        <v>0.28555000000000014</v>
      </c>
      <c r="AA99">
        <f t="shared" si="0"/>
        <v>9.0617500000000115E-2</v>
      </c>
      <c r="AB99">
        <f t="shared" si="0"/>
        <v>0</v>
      </c>
      <c r="AC99">
        <f t="shared" si="0"/>
        <v>0.31178499999999998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0.97175999999999763</v>
      </c>
      <c r="AI99">
        <f t="shared" si="0"/>
        <v>0</v>
      </c>
      <c r="AJ99">
        <f t="shared" si="0"/>
        <v>0</v>
      </c>
      <c r="AK99">
        <f t="shared" si="0"/>
        <v>0.2904650000000002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3.3147000000000051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-1.6930000000000001</v>
      </c>
      <c r="D3" s="124">
        <v>0</v>
      </c>
      <c r="E3" s="124">
        <v>0</v>
      </c>
      <c r="F3" s="124">
        <v>-2.3069999999999999</v>
      </c>
      <c r="G3" s="124">
        <v>-4</v>
      </c>
      <c r="H3" s="118"/>
      <c r="I3" s="33">
        <v>1</v>
      </c>
      <c r="J3" s="124">
        <v>1.6930000000000001</v>
      </c>
      <c r="K3" s="124">
        <v>0</v>
      </c>
      <c r="L3" s="124">
        <v>0</v>
      </c>
      <c r="M3" s="124">
        <v>0</v>
      </c>
      <c r="N3" s="124">
        <v>1.6930000000000001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2.3069999999999999</v>
      </c>
      <c r="AF3" s="124">
        <v>0</v>
      </c>
      <c r="AG3" s="124">
        <v>0</v>
      </c>
      <c r="AH3" s="124">
        <v>0</v>
      </c>
      <c r="AI3" s="124">
        <v>2.3069999999999999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1.6930000000000001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-1.6930000000000001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2.3069999999999999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-2.3069999999999999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16.93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16.93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23.07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23.07</v>
      </c>
      <c r="DF3" s="123">
        <f>AR3+AU3+BB3+BI3+BP3</f>
        <v>4</v>
      </c>
      <c r="DG3" s="123">
        <f>AY3+AN3+BC3+BJ3+BQ3</f>
        <v>-1.6930000000000001</v>
      </c>
      <c r="DH3" s="123">
        <f>BF3+AO3+AV3+BK3+BR3</f>
        <v>0</v>
      </c>
      <c r="DI3" s="123">
        <f>BM3+BS3+BD3+AW3+AP3</f>
        <v>0</v>
      </c>
      <c r="DJ3" s="123">
        <f>BT3+BL3+BE3+AX3+AQ3</f>
        <v>-2.3069999999999999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-11.430999999999999</v>
      </c>
      <c r="D24" s="124">
        <v>0</v>
      </c>
      <c r="E24" s="124">
        <v>0</v>
      </c>
      <c r="F24" s="124">
        <v>-15.569000000000001</v>
      </c>
      <c r="G24" s="124">
        <v>-27</v>
      </c>
      <c r="H24" s="118"/>
      <c r="I24" s="33">
        <v>22</v>
      </c>
      <c r="J24" s="124">
        <v>11.430999999999999</v>
      </c>
      <c r="K24" s="124">
        <v>0</v>
      </c>
      <c r="L24" s="124">
        <v>0</v>
      </c>
      <c r="M24" s="124">
        <v>0</v>
      </c>
      <c r="N24" s="124">
        <v>11.430999999999999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15.569000000000001</v>
      </c>
      <c r="AF24" s="124">
        <v>0</v>
      </c>
      <c r="AG24" s="124">
        <v>0</v>
      </c>
      <c r="AH24" s="124">
        <v>0</v>
      </c>
      <c r="AI24" s="124">
        <v>15.569000000000001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11.430999999999999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-11.430999999999999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15.569000000000001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-15.569000000000001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114.30999999999999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114.30999999999999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155.69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155.69</v>
      </c>
      <c r="DF24" s="123">
        <f t="shared" si="31"/>
        <v>27</v>
      </c>
      <c r="DG24" s="123">
        <f t="shared" si="32"/>
        <v>-11.430999999999999</v>
      </c>
      <c r="DH24" s="123">
        <f t="shared" si="33"/>
        <v>0</v>
      </c>
      <c r="DI24" s="123">
        <f t="shared" si="34"/>
        <v>0</v>
      </c>
      <c r="DJ24" s="123">
        <f t="shared" si="35"/>
        <v>-15.569000000000001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-22.015000000000001</v>
      </c>
      <c r="D25" s="124">
        <v>0</v>
      </c>
      <c r="E25" s="124">
        <v>0</v>
      </c>
      <c r="F25" s="124">
        <v>-29.984999999999999</v>
      </c>
      <c r="G25" s="124">
        <v>-52</v>
      </c>
      <c r="H25" s="118"/>
      <c r="I25" s="33">
        <v>23</v>
      </c>
      <c r="J25" s="124">
        <v>22.015000000000001</v>
      </c>
      <c r="K25" s="124">
        <v>0</v>
      </c>
      <c r="L25" s="124">
        <v>0</v>
      </c>
      <c r="M25" s="124">
        <v>0</v>
      </c>
      <c r="N25" s="124">
        <v>22.015000000000001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29.984999999999999</v>
      </c>
      <c r="AF25" s="124">
        <v>0</v>
      </c>
      <c r="AG25" s="124">
        <v>0</v>
      </c>
      <c r="AH25" s="124">
        <v>0</v>
      </c>
      <c r="AI25" s="124">
        <v>29.984999999999999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22.015000000000001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-22.015000000000001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29.984999999999999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-29.984999999999999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220.15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220.15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299.85000000000002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299.85000000000002</v>
      </c>
      <c r="DF25" s="123">
        <f t="shared" si="31"/>
        <v>52</v>
      </c>
      <c r="DG25" s="123">
        <f t="shared" si="32"/>
        <v>-22.015000000000001</v>
      </c>
      <c r="DH25" s="123">
        <f t="shared" si="33"/>
        <v>0</v>
      </c>
      <c r="DI25" s="123">
        <f t="shared" si="34"/>
        <v>0</v>
      </c>
      <c r="DJ25" s="123">
        <f t="shared" si="35"/>
        <v>-29.984999999999999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-96.146000000000001</v>
      </c>
      <c r="D26" s="124">
        <v>0</v>
      </c>
      <c r="E26" s="124">
        <v>0</v>
      </c>
      <c r="F26" s="124">
        <v>-7.8540000000000001</v>
      </c>
      <c r="G26" s="124">
        <v>-104</v>
      </c>
      <c r="H26" s="118"/>
      <c r="I26" s="33">
        <v>24</v>
      </c>
      <c r="J26" s="124">
        <v>96.146000000000001</v>
      </c>
      <c r="K26" s="124">
        <v>0</v>
      </c>
      <c r="L26" s="124">
        <v>0</v>
      </c>
      <c r="M26" s="124">
        <v>0</v>
      </c>
      <c r="N26" s="124">
        <v>96.146000000000001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7.8540000000000001</v>
      </c>
      <c r="AF26" s="124">
        <v>0</v>
      </c>
      <c r="AG26" s="124">
        <v>0</v>
      </c>
      <c r="AH26" s="124">
        <v>0</v>
      </c>
      <c r="AI26" s="124">
        <v>7.8540000000000001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96.146000000000001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-96.146000000000001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7.8540000000000001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-7.8540000000000001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961.46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961.46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78.540000000000006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78.540000000000006</v>
      </c>
      <c r="DF26" s="123">
        <f t="shared" si="31"/>
        <v>104</v>
      </c>
      <c r="DG26" s="123">
        <f t="shared" si="32"/>
        <v>-96.146000000000001</v>
      </c>
      <c r="DH26" s="123">
        <f t="shared" si="33"/>
        <v>0</v>
      </c>
      <c r="DI26" s="123">
        <f t="shared" si="34"/>
        <v>0</v>
      </c>
      <c r="DJ26" s="123">
        <f t="shared" si="35"/>
        <v>-7.8540000000000001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-23</v>
      </c>
      <c r="D27" s="124">
        <v>0</v>
      </c>
      <c r="E27" s="124">
        <v>0</v>
      </c>
      <c r="F27" s="124">
        <v>-3.9929999999999999</v>
      </c>
      <c r="G27" s="124">
        <v>-26.992999999999999</v>
      </c>
      <c r="H27" s="118"/>
      <c r="I27" s="33">
        <v>25</v>
      </c>
      <c r="J27" s="124">
        <v>23</v>
      </c>
      <c r="K27" s="124">
        <v>0</v>
      </c>
      <c r="L27" s="124">
        <v>0</v>
      </c>
      <c r="M27" s="124">
        <v>0</v>
      </c>
      <c r="N27" s="124">
        <v>23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3.9929999999999999</v>
      </c>
      <c r="AF27" s="124">
        <v>0</v>
      </c>
      <c r="AG27" s="124">
        <v>0</v>
      </c>
      <c r="AH27" s="124">
        <v>0</v>
      </c>
      <c r="AI27" s="124">
        <v>3.9929999999999999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23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-23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3.9929999999999999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-3.9929999999999999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230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230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39.93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39.93</v>
      </c>
      <c r="DF27" s="123">
        <f t="shared" si="31"/>
        <v>26.992999999999999</v>
      </c>
      <c r="DG27" s="123">
        <f t="shared" si="32"/>
        <v>-23</v>
      </c>
      <c r="DH27" s="123">
        <f t="shared" si="33"/>
        <v>0</v>
      </c>
      <c r="DI27" s="123">
        <f t="shared" si="34"/>
        <v>0</v>
      </c>
      <c r="DJ27" s="123">
        <f t="shared" si="35"/>
        <v>-3.9929999999999999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-13</v>
      </c>
      <c r="D28" s="124">
        <v>0</v>
      </c>
      <c r="E28" s="124">
        <v>0</v>
      </c>
      <c r="F28" s="124">
        <v>-25.19</v>
      </c>
      <c r="G28" s="124">
        <v>-38.19</v>
      </c>
      <c r="H28" s="118"/>
      <c r="I28" s="33">
        <v>26</v>
      </c>
      <c r="J28" s="124">
        <v>13</v>
      </c>
      <c r="K28" s="124">
        <v>0</v>
      </c>
      <c r="L28" s="124">
        <v>0</v>
      </c>
      <c r="M28" s="124">
        <v>0</v>
      </c>
      <c r="N28" s="124">
        <v>13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25.19</v>
      </c>
      <c r="AF28" s="124">
        <v>0</v>
      </c>
      <c r="AG28" s="124">
        <v>0</v>
      </c>
      <c r="AH28" s="124">
        <v>0</v>
      </c>
      <c r="AI28" s="124">
        <v>25.19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13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-13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25.19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-25.19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130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130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251.9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251.9</v>
      </c>
      <c r="DF28" s="123">
        <f t="shared" si="31"/>
        <v>38.19</v>
      </c>
      <c r="DG28" s="123">
        <f t="shared" si="32"/>
        <v>-13</v>
      </c>
      <c r="DH28" s="123">
        <f t="shared" si="33"/>
        <v>0</v>
      </c>
      <c r="DI28" s="123">
        <f t="shared" si="34"/>
        <v>0</v>
      </c>
      <c r="DJ28" s="123">
        <f t="shared" si="35"/>
        <v>-25.19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-24</v>
      </c>
      <c r="D29" s="124">
        <v>0</v>
      </c>
      <c r="E29" s="124">
        <v>0</v>
      </c>
      <c r="F29" s="124">
        <v>-56.8</v>
      </c>
      <c r="G29" s="124">
        <v>-80.8</v>
      </c>
      <c r="H29" s="118"/>
      <c r="I29" s="33">
        <v>27</v>
      </c>
      <c r="J29" s="124">
        <v>24</v>
      </c>
      <c r="K29" s="124">
        <v>0</v>
      </c>
      <c r="L29" s="124">
        <v>0</v>
      </c>
      <c r="M29" s="124">
        <v>0</v>
      </c>
      <c r="N29" s="124">
        <v>24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56.8</v>
      </c>
      <c r="AF29" s="124">
        <v>0</v>
      </c>
      <c r="AG29" s="124">
        <v>0</v>
      </c>
      <c r="AH29" s="124">
        <v>0</v>
      </c>
      <c r="AI29" s="124">
        <v>56.8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24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-24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56.8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-56.8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240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240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568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568</v>
      </c>
      <c r="DF29" s="123">
        <f t="shared" si="31"/>
        <v>80.8</v>
      </c>
      <c r="DG29" s="123">
        <f t="shared" si="32"/>
        <v>-24</v>
      </c>
      <c r="DH29" s="123">
        <f t="shared" si="33"/>
        <v>0</v>
      </c>
      <c r="DI29" s="123">
        <f t="shared" si="34"/>
        <v>0</v>
      </c>
      <c r="DJ29" s="123">
        <f t="shared" si="35"/>
        <v>-56.8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-4</v>
      </c>
      <c r="D30" s="124">
        <v>0</v>
      </c>
      <c r="E30" s="124">
        <v>0</v>
      </c>
      <c r="F30" s="124">
        <v>-42.027999999999999</v>
      </c>
      <c r="G30" s="124">
        <v>-46.027999999999999</v>
      </c>
      <c r="H30" s="118"/>
      <c r="I30" s="33">
        <v>28</v>
      </c>
      <c r="J30" s="124">
        <v>4</v>
      </c>
      <c r="K30" s="124">
        <v>0</v>
      </c>
      <c r="L30" s="124">
        <v>0</v>
      </c>
      <c r="M30" s="124">
        <v>0</v>
      </c>
      <c r="N30" s="124">
        <v>4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42.027999999999999</v>
      </c>
      <c r="AF30" s="124">
        <v>0</v>
      </c>
      <c r="AG30" s="124">
        <v>0</v>
      </c>
      <c r="AH30" s="124">
        <v>0</v>
      </c>
      <c r="AI30" s="124">
        <v>42.027999999999999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4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-4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42.027999999999999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-42.027999999999999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40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40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420.28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420.28</v>
      </c>
      <c r="DF30" s="123">
        <f t="shared" si="31"/>
        <v>46.027999999999999</v>
      </c>
      <c r="DG30" s="123">
        <f t="shared" si="32"/>
        <v>-4</v>
      </c>
      <c r="DH30" s="123">
        <f t="shared" si="33"/>
        <v>0</v>
      </c>
      <c r="DI30" s="123">
        <f t="shared" si="34"/>
        <v>0</v>
      </c>
      <c r="DJ30" s="123">
        <f t="shared" si="35"/>
        <v>-42.027999999999999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-31.361999999999998</v>
      </c>
      <c r="G31" s="124">
        <v>-31.361999999999998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-6</v>
      </c>
      <c r="N31" s="124">
        <v>-6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31.361999999999998</v>
      </c>
      <c r="AF31" s="124">
        <v>6</v>
      </c>
      <c r="AG31" s="124">
        <v>0</v>
      </c>
      <c r="AH31" s="124">
        <v>0</v>
      </c>
      <c r="AI31" s="124">
        <v>37.362000000000002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31.361999999999998</v>
      </c>
      <c r="BQ31" s="125">
        <f t="shared" si="3"/>
        <v>6</v>
      </c>
      <c r="BR31" s="125">
        <f t="shared" si="3"/>
        <v>0</v>
      </c>
      <c r="BS31" s="125">
        <f t="shared" si="3"/>
        <v>0</v>
      </c>
      <c r="BT31" s="125">
        <f t="shared" si="20"/>
        <v>-37.361999999999995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313.62</v>
      </c>
      <c r="DA31" s="122">
        <f t="shared" si="8"/>
        <v>60</v>
      </c>
      <c r="DB31" s="122">
        <f t="shared" si="8"/>
        <v>0</v>
      </c>
      <c r="DC31" s="122">
        <f t="shared" si="8"/>
        <v>0</v>
      </c>
      <c r="DD31" s="122">
        <f t="shared" si="30"/>
        <v>373.62</v>
      </c>
      <c r="DF31" s="123">
        <f t="shared" si="31"/>
        <v>31.361999999999998</v>
      </c>
      <c r="DG31" s="123">
        <f t="shared" si="32"/>
        <v>6</v>
      </c>
      <c r="DH31" s="123">
        <f t="shared" si="33"/>
        <v>0</v>
      </c>
      <c r="DI31" s="123">
        <f t="shared" si="34"/>
        <v>0</v>
      </c>
      <c r="DJ31" s="123">
        <f t="shared" si="35"/>
        <v>-37.361999999999995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-4</v>
      </c>
      <c r="D32" s="124">
        <v>0</v>
      </c>
      <c r="E32" s="124">
        <v>0</v>
      </c>
      <c r="F32" s="124">
        <v>-42.843000000000004</v>
      </c>
      <c r="G32" s="124">
        <v>-46.843000000000004</v>
      </c>
      <c r="H32" s="118"/>
      <c r="I32" s="33">
        <v>30</v>
      </c>
      <c r="J32" s="124">
        <v>4</v>
      </c>
      <c r="K32" s="124">
        <v>0</v>
      </c>
      <c r="L32" s="124">
        <v>0</v>
      </c>
      <c r="M32" s="124">
        <v>0</v>
      </c>
      <c r="N32" s="124">
        <v>4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42.843000000000004</v>
      </c>
      <c r="AF32" s="124">
        <v>0</v>
      </c>
      <c r="AG32" s="124">
        <v>0</v>
      </c>
      <c r="AH32" s="124">
        <v>0</v>
      </c>
      <c r="AI32" s="124">
        <v>42.843000000000004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4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-4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42.843000000000004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-42.843000000000004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40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40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428.43000000000006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428.43000000000006</v>
      </c>
      <c r="DF32" s="123">
        <f t="shared" si="31"/>
        <v>46.843000000000004</v>
      </c>
      <c r="DG32" s="123">
        <f t="shared" si="32"/>
        <v>-4</v>
      </c>
      <c r="DH32" s="123">
        <f t="shared" si="33"/>
        <v>0</v>
      </c>
      <c r="DI32" s="123">
        <f t="shared" si="34"/>
        <v>0</v>
      </c>
      <c r="DJ32" s="123">
        <f t="shared" si="35"/>
        <v>-42.843000000000004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-45.356999999999999</v>
      </c>
      <c r="D33" s="124">
        <v>0</v>
      </c>
      <c r="E33" s="124">
        <v>0</v>
      </c>
      <c r="F33" s="124">
        <v>-47.643000000000001</v>
      </c>
      <c r="G33" s="124">
        <v>-93</v>
      </c>
      <c r="H33" s="118"/>
      <c r="I33" s="33">
        <v>31</v>
      </c>
      <c r="J33" s="124">
        <v>45.356999999999999</v>
      </c>
      <c r="K33" s="124">
        <v>0</v>
      </c>
      <c r="L33" s="124">
        <v>0</v>
      </c>
      <c r="M33" s="124">
        <v>0</v>
      </c>
      <c r="N33" s="124">
        <v>45.356999999999999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47.643000000000001</v>
      </c>
      <c r="AF33" s="124">
        <v>0</v>
      </c>
      <c r="AG33" s="124">
        <v>0</v>
      </c>
      <c r="AH33" s="124">
        <v>0</v>
      </c>
      <c r="AI33" s="124">
        <v>47.643000000000001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45.356999999999999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-45.356999999999999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47.643000000000001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-47.643000000000001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453.57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453.57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476.43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476.43</v>
      </c>
      <c r="DF33" s="123">
        <f t="shared" si="31"/>
        <v>93</v>
      </c>
      <c r="DG33" s="123">
        <f t="shared" si="32"/>
        <v>-45.356999999999999</v>
      </c>
      <c r="DH33" s="123">
        <f t="shared" si="33"/>
        <v>0</v>
      </c>
      <c r="DI33" s="123">
        <f t="shared" si="34"/>
        <v>0</v>
      </c>
      <c r="DJ33" s="123">
        <f t="shared" si="35"/>
        <v>-47.643000000000001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-39</v>
      </c>
      <c r="D34" s="124">
        <v>0</v>
      </c>
      <c r="E34" s="124">
        <v>0</v>
      </c>
      <c r="F34" s="124">
        <v>-10.135999999999999</v>
      </c>
      <c r="G34" s="124">
        <v>-49.136000000000003</v>
      </c>
      <c r="H34" s="118"/>
      <c r="I34" s="33">
        <v>32</v>
      </c>
      <c r="J34" s="124">
        <v>39</v>
      </c>
      <c r="K34" s="124">
        <v>0</v>
      </c>
      <c r="L34" s="124">
        <v>0</v>
      </c>
      <c r="M34" s="124">
        <v>0</v>
      </c>
      <c r="N34" s="124">
        <v>39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10.135999999999999</v>
      </c>
      <c r="AF34" s="124">
        <v>0</v>
      </c>
      <c r="AG34" s="124">
        <v>0</v>
      </c>
      <c r="AH34" s="124">
        <v>0</v>
      </c>
      <c r="AI34" s="124">
        <v>10.135999999999999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39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-39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10.135999999999999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-10.135999999999999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390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390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101.35999999999999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101.35999999999999</v>
      </c>
      <c r="DF34" s="123">
        <f t="shared" si="31"/>
        <v>49.135999999999996</v>
      </c>
      <c r="DG34" s="123">
        <f t="shared" si="32"/>
        <v>-39</v>
      </c>
      <c r="DH34" s="123">
        <f t="shared" si="33"/>
        <v>0</v>
      </c>
      <c r="DI34" s="123">
        <f t="shared" si="34"/>
        <v>0</v>
      </c>
      <c r="DJ34" s="123">
        <f t="shared" si="35"/>
        <v>-10.135999999999999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-44</v>
      </c>
      <c r="D35" s="124">
        <v>0</v>
      </c>
      <c r="E35" s="124">
        <v>0</v>
      </c>
      <c r="F35" s="124">
        <v>0</v>
      </c>
      <c r="G35" s="124">
        <v>-44</v>
      </c>
      <c r="H35" s="118"/>
      <c r="I35" s="33">
        <v>33</v>
      </c>
      <c r="J35" s="124">
        <v>44</v>
      </c>
      <c r="K35" s="124">
        <v>0</v>
      </c>
      <c r="L35" s="124">
        <v>0</v>
      </c>
      <c r="M35" s="124">
        <v>0</v>
      </c>
      <c r="N35" s="124">
        <v>44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44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-44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440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440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44</v>
      </c>
      <c r="DG35" s="123">
        <f t="shared" si="32"/>
        <v>-44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-44</v>
      </c>
      <c r="D36" s="124">
        <v>0</v>
      </c>
      <c r="E36" s="124">
        <v>0</v>
      </c>
      <c r="F36" s="124">
        <v>0</v>
      </c>
      <c r="G36" s="124">
        <v>-44</v>
      </c>
      <c r="H36" s="118"/>
      <c r="I36" s="33">
        <v>34</v>
      </c>
      <c r="J36" s="124">
        <v>44</v>
      </c>
      <c r="K36" s="124">
        <v>0</v>
      </c>
      <c r="L36" s="124">
        <v>0</v>
      </c>
      <c r="M36" s="124">
        <v>0</v>
      </c>
      <c r="N36" s="124">
        <v>44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44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-44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440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440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44</v>
      </c>
      <c r="DG36" s="123">
        <f t="shared" si="32"/>
        <v>-44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-54</v>
      </c>
      <c r="D37" s="124">
        <v>0</v>
      </c>
      <c r="E37" s="124">
        <v>0</v>
      </c>
      <c r="F37" s="124">
        <v>0</v>
      </c>
      <c r="G37" s="124">
        <v>-54</v>
      </c>
      <c r="H37" s="118"/>
      <c r="I37" s="33">
        <v>35</v>
      </c>
      <c r="J37" s="124">
        <v>54</v>
      </c>
      <c r="K37" s="124">
        <v>0</v>
      </c>
      <c r="L37" s="124">
        <v>0</v>
      </c>
      <c r="M37" s="124">
        <v>0</v>
      </c>
      <c r="N37" s="124">
        <v>54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54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-54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540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540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54</v>
      </c>
      <c r="DG37" s="123">
        <f t="shared" si="32"/>
        <v>-54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-28</v>
      </c>
      <c r="D38" s="124">
        <v>0</v>
      </c>
      <c r="E38" s="124">
        <v>0</v>
      </c>
      <c r="F38" s="124">
        <v>0</v>
      </c>
      <c r="G38" s="124">
        <v>-28</v>
      </c>
      <c r="H38" s="118"/>
      <c r="I38" s="33">
        <v>36</v>
      </c>
      <c r="J38" s="124">
        <v>28</v>
      </c>
      <c r="K38" s="124">
        <v>0</v>
      </c>
      <c r="L38" s="124">
        <v>0</v>
      </c>
      <c r="M38" s="124">
        <v>0</v>
      </c>
      <c r="N38" s="124">
        <v>28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28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-28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280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280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28</v>
      </c>
      <c r="DG38" s="123">
        <f t="shared" si="32"/>
        <v>-28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-28</v>
      </c>
      <c r="D39" s="124">
        <v>0</v>
      </c>
      <c r="E39" s="124">
        <v>0</v>
      </c>
      <c r="F39" s="124">
        <v>0</v>
      </c>
      <c r="G39" s="124">
        <v>-28</v>
      </c>
      <c r="H39" s="118"/>
      <c r="I39" s="33">
        <v>37</v>
      </c>
      <c r="J39" s="124">
        <v>28</v>
      </c>
      <c r="K39" s="124">
        <v>0</v>
      </c>
      <c r="L39" s="124">
        <v>0</v>
      </c>
      <c r="M39" s="124">
        <v>0</v>
      </c>
      <c r="N39" s="124">
        <v>28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28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-28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280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280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28</v>
      </c>
      <c r="DG39" s="123">
        <f t="shared" si="32"/>
        <v>-28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-54</v>
      </c>
      <c r="D40" s="124">
        <v>0</v>
      </c>
      <c r="E40" s="124">
        <v>0</v>
      </c>
      <c r="F40" s="124">
        <v>0</v>
      </c>
      <c r="G40" s="124">
        <v>-54</v>
      </c>
      <c r="H40" s="118"/>
      <c r="I40" s="33">
        <v>38</v>
      </c>
      <c r="J40" s="124">
        <v>54</v>
      </c>
      <c r="K40" s="124">
        <v>0</v>
      </c>
      <c r="L40" s="124">
        <v>0</v>
      </c>
      <c r="M40" s="124">
        <v>0</v>
      </c>
      <c r="N40" s="124">
        <v>54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54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-54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540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540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54</v>
      </c>
      <c r="DG40" s="123">
        <f t="shared" si="32"/>
        <v>-54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-32.140999999999998</v>
      </c>
      <c r="D41" s="124">
        <v>0</v>
      </c>
      <c r="E41" s="124">
        <v>0</v>
      </c>
      <c r="F41" s="124">
        <v>0</v>
      </c>
      <c r="G41" s="124">
        <v>-32.140999999999998</v>
      </c>
      <c r="H41" s="118"/>
      <c r="I41" s="33">
        <v>39</v>
      </c>
      <c r="J41" s="124">
        <v>32.140999999999998</v>
      </c>
      <c r="K41" s="124">
        <v>0</v>
      </c>
      <c r="L41" s="124">
        <v>0</v>
      </c>
      <c r="M41" s="124">
        <v>16.859000000000002</v>
      </c>
      <c r="N41" s="124">
        <v>49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-16.859000000000002</v>
      </c>
      <c r="AG41" s="124">
        <v>0</v>
      </c>
      <c r="AH41" s="124">
        <v>0</v>
      </c>
      <c r="AI41" s="124">
        <v>-16.859000000000002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32.140999999999998</v>
      </c>
      <c r="AV41" s="125">
        <f t="shared" si="13"/>
        <v>0</v>
      </c>
      <c r="AW41" s="125">
        <f t="shared" si="13"/>
        <v>0</v>
      </c>
      <c r="AX41" s="125">
        <f t="shared" si="13"/>
        <v>16.859000000000002</v>
      </c>
      <c r="AY41" s="125">
        <f t="shared" si="14"/>
        <v>-49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321.40999999999997</v>
      </c>
      <c r="CF41" s="122">
        <f t="shared" si="5"/>
        <v>0</v>
      </c>
      <c r="CG41" s="122">
        <f t="shared" si="5"/>
        <v>0</v>
      </c>
      <c r="CH41" s="122">
        <f t="shared" si="5"/>
        <v>168.59000000000003</v>
      </c>
      <c r="CI41" s="122">
        <f t="shared" si="24"/>
        <v>490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32.140999999999998</v>
      </c>
      <c r="DG41" s="123">
        <f t="shared" si="32"/>
        <v>-49</v>
      </c>
      <c r="DH41" s="123">
        <f t="shared" si="33"/>
        <v>0</v>
      </c>
      <c r="DI41" s="123">
        <f t="shared" si="34"/>
        <v>0</v>
      </c>
      <c r="DJ41" s="123">
        <f t="shared" si="35"/>
        <v>16.859000000000002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-28.021000000000001</v>
      </c>
      <c r="D42" s="124">
        <v>0</v>
      </c>
      <c r="E42" s="124">
        <v>0</v>
      </c>
      <c r="F42" s="124">
        <v>0</v>
      </c>
      <c r="G42" s="124">
        <v>-28.021000000000001</v>
      </c>
      <c r="H42" s="118"/>
      <c r="I42" s="33">
        <v>40</v>
      </c>
      <c r="J42" s="124">
        <v>28.021000000000001</v>
      </c>
      <c r="K42" s="124">
        <v>0</v>
      </c>
      <c r="L42" s="124">
        <v>0</v>
      </c>
      <c r="M42" s="124">
        <v>20.978999999999999</v>
      </c>
      <c r="N42" s="124">
        <v>49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-20.978999999999999</v>
      </c>
      <c r="AG42" s="124">
        <v>0</v>
      </c>
      <c r="AH42" s="124">
        <v>0</v>
      </c>
      <c r="AI42" s="124">
        <v>-20.978999999999999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28.021000000000001</v>
      </c>
      <c r="AV42" s="125">
        <f t="shared" si="13"/>
        <v>0</v>
      </c>
      <c r="AW42" s="125">
        <f t="shared" si="13"/>
        <v>0</v>
      </c>
      <c r="AX42" s="125">
        <f t="shared" si="13"/>
        <v>20.978999999999999</v>
      </c>
      <c r="AY42" s="125">
        <f t="shared" si="14"/>
        <v>-49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280.21000000000004</v>
      </c>
      <c r="CF42" s="122">
        <f t="shared" si="5"/>
        <v>0</v>
      </c>
      <c r="CG42" s="122">
        <f t="shared" si="5"/>
        <v>0</v>
      </c>
      <c r="CH42" s="122">
        <f t="shared" si="5"/>
        <v>209.79</v>
      </c>
      <c r="CI42" s="122">
        <f t="shared" si="24"/>
        <v>490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28.021000000000001</v>
      </c>
      <c r="DG42" s="123">
        <f t="shared" si="32"/>
        <v>-49</v>
      </c>
      <c r="DH42" s="123">
        <f t="shared" si="33"/>
        <v>0</v>
      </c>
      <c r="DI42" s="123">
        <f t="shared" si="34"/>
        <v>0</v>
      </c>
      <c r="DJ42" s="123">
        <f t="shared" si="35"/>
        <v>20.978999999999999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-1.627</v>
      </c>
      <c r="D43" s="124">
        <v>0</v>
      </c>
      <c r="E43" s="124">
        <v>0</v>
      </c>
      <c r="F43" s="124">
        <v>0</v>
      </c>
      <c r="G43" s="124">
        <v>-1.627</v>
      </c>
      <c r="H43" s="118"/>
      <c r="I43" s="33">
        <v>41</v>
      </c>
      <c r="J43" s="124">
        <v>1.627</v>
      </c>
      <c r="K43" s="124">
        <v>0</v>
      </c>
      <c r="L43" s="124">
        <v>0</v>
      </c>
      <c r="M43" s="124">
        <v>1.373</v>
      </c>
      <c r="N43" s="124">
        <v>3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-1.373</v>
      </c>
      <c r="AG43" s="124">
        <v>0</v>
      </c>
      <c r="AH43" s="124">
        <v>0</v>
      </c>
      <c r="AI43" s="124">
        <v>-1.373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1.627</v>
      </c>
      <c r="AV43" s="125">
        <f t="shared" si="13"/>
        <v>0</v>
      </c>
      <c r="AW43" s="125">
        <f t="shared" si="13"/>
        <v>0</v>
      </c>
      <c r="AX43" s="125">
        <f t="shared" si="13"/>
        <v>1.373</v>
      </c>
      <c r="AY43" s="125">
        <f t="shared" si="14"/>
        <v>-3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16.27</v>
      </c>
      <c r="CF43" s="122">
        <f t="shared" si="5"/>
        <v>0</v>
      </c>
      <c r="CG43" s="122">
        <f t="shared" si="5"/>
        <v>0</v>
      </c>
      <c r="CH43" s="122">
        <f t="shared" si="5"/>
        <v>13.73</v>
      </c>
      <c r="CI43" s="122">
        <f t="shared" si="24"/>
        <v>30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1.627</v>
      </c>
      <c r="DG43" s="123">
        <f t="shared" si="32"/>
        <v>-3</v>
      </c>
      <c r="DH43" s="123">
        <f t="shared" si="33"/>
        <v>0</v>
      </c>
      <c r="DI43" s="123">
        <f t="shared" si="34"/>
        <v>0</v>
      </c>
      <c r="DJ43" s="123">
        <f t="shared" si="35"/>
        <v>1.373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-4.3390000000000004</v>
      </c>
      <c r="D44" s="124">
        <v>0</v>
      </c>
      <c r="E44" s="124">
        <v>0</v>
      </c>
      <c r="F44" s="124">
        <v>0</v>
      </c>
      <c r="G44" s="124">
        <v>-4.3390000000000004</v>
      </c>
      <c r="H44" s="118"/>
      <c r="I44" s="33">
        <v>42</v>
      </c>
      <c r="J44" s="124">
        <v>4.3390000000000004</v>
      </c>
      <c r="K44" s="124">
        <v>0</v>
      </c>
      <c r="L44" s="124">
        <v>0</v>
      </c>
      <c r="M44" s="124">
        <v>3.661</v>
      </c>
      <c r="N44" s="124">
        <v>8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-3.661</v>
      </c>
      <c r="AG44" s="124">
        <v>0</v>
      </c>
      <c r="AH44" s="124">
        <v>0</v>
      </c>
      <c r="AI44" s="124">
        <v>-3.661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4.3390000000000004</v>
      </c>
      <c r="AV44" s="125">
        <f t="shared" si="13"/>
        <v>0</v>
      </c>
      <c r="AW44" s="125">
        <f t="shared" si="13"/>
        <v>0</v>
      </c>
      <c r="AX44" s="125">
        <f t="shared" si="13"/>
        <v>3.661</v>
      </c>
      <c r="AY44" s="125">
        <f t="shared" si="14"/>
        <v>-8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43.39</v>
      </c>
      <c r="CF44" s="122">
        <f t="shared" si="5"/>
        <v>0</v>
      </c>
      <c r="CG44" s="122">
        <f t="shared" si="5"/>
        <v>0</v>
      </c>
      <c r="CH44" s="122">
        <f t="shared" si="5"/>
        <v>36.61</v>
      </c>
      <c r="CI44" s="122">
        <f t="shared" si="24"/>
        <v>80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4.3390000000000004</v>
      </c>
      <c r="DG44" s="123">
        <f t="shared" si="32"/>
        <v>-8</v>
      </c>
      <c r="DH44" s="123">
        <f t="shared" si="33"/>
        <v>0</v>
      </c>
      <c r="DI44" s="123">
        <f t="shared" si="34"/>
        <v>0</v>
      </c>
      <c r="DJ44" s="123">
        <f t="shared" si="35"/>
        <v>3.661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-4.3390000000000004</v>
      </c>
      <c r="D45" s="124">
        <v>0</v>
      </c>
      <c r="E45" s="124">
        <v>0</v>
      </c>
      <c r="F45" s="124">
        <v>0</v>
      </c>
      <c r="G45" s="124">
        <v>-4.3390000000000004</v>
      </c>
      <c r="H45" s="118"/>
      <c r="I45" s="33">
        <v>43</v>
      </c>
      <c r="J45" s="124">
        <v>4.3390000000000004</v>
      </c>
      <c r="K45" s="124">
        <v>0</v>
      </c>
      <c r="L45" s="124">
        <v>0</v>
      </c>
      <c r="M45" s="124">
        <v>3.661</v>
      </c>
      <c r="N45" s="124">
        <v>8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-3.661</v>
      </c>
      <c r="AG45" s="124">
        <v>0</v>
      </c>
      <c r="AH45" s="124">
        <v>0</v>
      </c>
      <c r="AI45" s="124">
        <v>-3.661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4.3390000000000004</v>
      </c>
      <c r="AV45" s="125">
        <f t="shared" si="13"/>
        <v>0</v>
      </c>
      <c r="AW45" s="125">
        <f t="shared" si="13"/>
        <v>0</v>
      </c>
      <c r="AX45" s="125">
        <f t="shared" si="13"/>
        <v>3.661</v>
      </c>
      <c r="AY45" s="125">
        <f t="shared" si="14"/>
        <v>-8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43.39</v>
      </c>
      <c r="CF45" s="122">
        <f t="shared" si="5"/>
        <v>0</v>
      </c>
      <c r="CG45" s="122">
        <f t="shared" si="5"/>
        <v>0</v>
      </c>
      <c r="CH45" s="122">
        <f t="shared" si="5"/>
        <v>36.61</v>
      </c>
      <c r="CI45" s="122">
        <f t="shared" si="24"/>
        <v>80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4.3390000000000004</v>
      </c>
      <c r="DG45" s="123">
        <f t="shared" si="32"/>
        <v>-8</v>
      </c>
      <c r="DH45" s="123">
        <f t="shared" si="33"/>
        <v>0</v>
      </c>
      <c r="DI45" s="123">
        <f t="shared" si="34"/>
        <v>0</v>
      </c>
      <c r="DJ45" s="123">
        <f t="shared" si="35"/>
        <v>3.661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-4.3390000000000004</v>
      </c>
      <c r="D46" s="124">
        <v>0</v>
      </c>
      <c r="E46" s="124">
        <v>0</v>
      </c>
      <c r="F46" s="124">
        <v>0</v>
      </c>
      <c r="G46" s="124">
        <v>-4.3390000000000004</v>
      </c>
      <c r="H46" s="118"/>
      <c r="I46" s="33">
        <v>44</v>
      </c>
      <c r="J46" s="124">
        <v>4.3390000000000004</v>
      </c>
      <c r="K46" s="124">
        <v>0</v>
      </c>
      <c r="L46" s="124">
        <v>0</v>
      </c>
      <c r="M46" s="124">
        <v>3.661</v>
      </c>
      <c r="N46" s="124">
        <v>8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-3.661</v>
      </c>
      <c r="AG46" s="124">
        <v>0</v>
      </c>
      <c r="AH46" s="124">
        <v>0</v>
      </c>
      <c r="AI46" s="124">
        <v>-3.661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4.3390000000000004</v>
      </c>
      <c r="AV46" s="125">
        <f t="shared" si="13"/>
        <v>0</v>
      </c>
      <c r="AW46" s="125">
        <f t="shared" si="13"/>
        <v>0</v>
      </c>
      <c r="AX46" s="125">
        <f t="shared" si="13"/>
        <v>3.661</v>
      </c>
      <c r="AY46" s="125">
        <f t="shared" si="14"/>
        <v>-8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43.39</v>
      </c>
      <c r="CF46" s="122">
        <f t="shared" si="5"/>
        <v>0</v>
      </c>
      <c r="CG46" s="122">
        <f t="shared" si="5"/>
        <v>0</v>
      </c>
      <c r="CH46" s="122">
        <f t="shared" si="5"/>
        <v>36.61</v>
      </c>
      <c r="CI46" s="122">
        <f t="shared" si="24"/>
        <v>80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4.3390000000000004</v>
      </c>
      <c r="DG46" s="123">
        <f t="shared" si="32"/>
        <v>-8</v>
      </c>
      <c r="DH46" s="123">
        <f t="shared" si="33"/>
        <v>0</v>
      </c>
      <c r="DI46" s="123">
        <f t="shared" si="34"/>
        <v>0</v>
      </c>
      <c r="DJ46" s="123">
        <f t="shared" si="35"/>
        <v>3.661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-1.627</v>
      </c>
      <c r="D47" s="124">
        <v>0</v>
      </c>
      <c r="E47" s="124">
        <v>0</v>
      </c>
      <c r="F47" s="124">
        <v>0</v>
      </c>
      <c r="G47" s="124">
        <v>-1.627</v>
      </c>
      <c r="H47" s="118"/>
      <c r="I47" s="33">
        <v>45</v>
      </c>
      <c r="J47" s="124">
        <v>1.627</v>
      </c>
      <c r="K47" s="124">
        <v>0</v>
      </c>
      <c r="L47" s="124">
        <v>0</v>
      </c>
      <c r="M47" s="124">
        <v>1.373</v>
      </c>
      <c r="N47" s="124">
        <v>3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-1.373</v>
      </c>
      <c r="AG47" s="124">
        <v>0</v>
      </c>
      <c r="AH47" s="124">
        <v>0</v>
      </c>
      <c r="AI47" s="124">
        <v>-1.373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1.627</v>
      </c>
      <c r="AV47" s="125">
        <f t="shared" si="13"/>
        <v>0</v>
      </c>
      <c r="AW47" s="125">
        <f t="shared" si="13"/>
        <v>0</v>
      </c>
      <c r="AX47" s="125">
        <f t="shared" si="13"/>
        <v>1.373</v>
      </c>
      <c r="AY47" s="125">
        <f t="shared" si="14"/>
        <v>-3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16.27</v>
      </c>
      <c r="CF47" s="122">
        <f t="shared" si="5"/>
        <v>0</v>
      </c>
      <c r="CG47" s="122">
        <f t="shared" si="5"/>
        <v>0</v>
      </c>
      <c r="CH47" s="122">
        <f t="shared" si="5"/>
        <v>13.73</v>
      </c>
      <c r="CI47" s="122">
        <f t="shared" si="24"/>
        <v>30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1.627</v>
      </c>
      <c r="DG47" s="123">
        <f t="shared" si="32"/>
        <v>-3</v>
      </c>
      <c r="DH47" s="123">
        <f t="shared" si="33"/>
        <v>0</v>
      </c>
      <c r="DI47" s="123">
        <f t="shared" si="34"/>
        <v>0</v>
      </c>
      <c r="DJ47" s="123">
        <f t="shared" si="35"/>
        <v>1.373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-4.3390000000000004</v>
      </c>
      <c r="D48" s="124">
        <v>0</v>
      </c>
      <c r="E48" s="124">
        <v>0</v>
      </c>
      <c r="F48" s="124">
        <v>0</v>
      </c>
      <c r="G48" s="124">
        <v>-4.3390000000000004</v>
      </c>
      <c r="H48" s="118"/>
      <c r="I48" s="33">
        <v>46</v>
      </c>
      <c r="J48" s="124">
        <v>4.3390000000000004</v>
      </c>
      <c r="K48" s="124">
        <v>0</v>
      </c>
      <c r="L48" s="124">
        <v>0</v>
      </c>
      <c r="M48" s="124">
        <v>3.661</v>
      </c>
      <c r="N48" s="124">
        <v>8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-3.661</v>
      </c>
      <c r="AG48" s="124">
        <v>0</v>
      </c>
      <c r="AH48" s="124">
        <v>0</v>
      </c>
      <c r="AI48" s="124">
        <v>-3.661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4.3390000000000004</v>
      </c>
      <c r="AV48" s="125">
        <f t="shared" si="13"/>
        <v>0</v>
      </c>
      <c r="AW48" s="125">
        <f t="shared" si="13"/>
        <v>0</v>
      </c>
      <c r="AX48" s="125">
        <f t="shared" si="13"/>
        <v>3.661</v>
      </c>
      <c r="AY48" s="125">
        <f t="shared" si="14"/>
        <v>-8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43.39</v>
      </c>
      <c r="CF48" s="122">
        <f t="shared" si="5"/>
        <v>0</v>
      </c>
      <c r="CG48" s="122">
        <f t="shared" si="5"/>
        <v>0</v>
      </c>
      <c r="CH48" s="122">
        <f t="shared" si="5"/>
        <v>36.61</v>
      </c>
      <c r="CI48" s="122">
        <f t="shared" si="24"/>
        <v>80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4.3390000000000004</v>
      </c>
      <c r="DG48" s="123">
        <f t="shared" si="32"/>
        <v>-8</v>
      </c>
      <c r="DH48" s="123">
        <f t="shared" si="33"/>
        <v>0</v>
      </c>
      <c r="DI48" s="123">
        <f t="shared" si="34"/>
        <v>0</v>
      </c>
      <c r="DJ48" s="123">
        <f t="shared" si="35"/>
        <v>3.661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-18</v>
      </c>
      <c r="D49" s="124">
        <v>0</v>
      </c>
      <c r="E49" s="124">
        <v>0</v>
      </c>
      <c r="F49" s="124">
        <v>0</v>
      </c>
      <c r="G49" s="124">
        <v>-18</v>
      </c>
      <c r="H49" s="118"/>
      <c r="I49" s="33">
        <v>47</v>
      </c>
      <c r="J49" s="124">
        <v>18</v>
      </c>
      <c r="K49" s="124">
        <v>0</v>
      </c>
      <c r="L49" s="124">
        <v>0</v>
      </c>
      <c r="M49" s="124">
        <v>0</v>
      </c>
      <c r="N49" s="124">
        <v>18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18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-18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180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180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18</v>
      </c>
      <c r="DG49" s="123">
        <f t="shared" si="32"/>
        <v>-18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-23</v>
      </c>
      <c r="D50" s="124">
        <v>0</v>
      </c>
      <c r="E50" s="124">
        <v>0</v>
      </c>
      <c r="F50" s="124">
        <v>0</v>
      </c>
      <c r="G50" s="124">
        <v>-23</v>
      </c>
      <c r="H50" s="118"/>
      <c r="I50" s="33">
        <v>48</v>
      </c>
      <c r="J50" s="124">
        <v>23</v>
      </c>
      <c r="K50" s="124">
        <v>0</v>
      </c>
      <c r="L50" s="124">
        <v>0</v>
      </c>
      <c r="M50" s="124">
        <v>0</v>
      </c>
      <c r="N50" s="124">
        <v>23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23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-23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230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230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23</v>
      </c>
      <c r="DG50" s="123">
        <f t="shared" si="32"/>
        <v>-23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-13</v>
      </c>
      <c r="D51" s="124">
        <v>0</v>
      </c>
      <c r="E51" s="124">
        <v>0</v>
      </c>
      <c r="F51" s="124">
        <v>0</v>
      </c>
      <c r="G51" s="124">
        <v>-13</v>
      </c>
      <c r="H51" s="118"/>
      <c r="I51" s="33">
        <v>49</v>
      </c>
      <c r="J51" s="124">
        <v>13</v>
      </c>
      <c r="K51" s="124">
        <v>0</v>
      </c>
      <c r="L51" s="124">
        <v>0</v>
      </c>
      <c r="M51" s="124">
        <v>0</v>
      </c>
      <c r="N51" s="124">
        <v>13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13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-13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130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130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13</v>
      </c>
      <c r="DG51" s="123">
        <f t="shared" si="32"/>
        <v>-13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-18</v>
      </c>
      <c r="D52" s="124">
        <v>0</v>
      </c>
      <c r="E52" s="124">
        <v>0</v>
      </c>
      <c r="F52" s="124">
        <v>0</v>
      </c>
      <c r="G52" s="124">
        <v>-18</v>
      </c>
      <c r="H52" s="118"/>
      <c r="I52" s="33">
        <v>50</v>
      </c>
      <c r="J52" s="124">
        <v>18</v>
      </c>
      <c r="K52" s="124">
        <v>0</v>
      </c>
      <c r="L52" s="124">
        <v>0</v>
      </c>
      <c r="M52" s="124">
        <v>0</v>
      </c>
      <c r="N52" s="124">
        <v>18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18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-18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180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180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18</v>
      </c>
      <c r="DG52" s="123">
        <f t="shared" si="32"/>
        <v>-18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-23</v>
      </c>
      <c r="D53" s="124">
        <v>0</v>
      </c>
      <c r="E53" s="124">
        <v>0</v>
      </c>
      <c r="F53" s="124">
        <v>0</v>
      </c>
      <c r="G53" s="124">
        <v>-23</v>
      </c>
      <c r="H53" s="118"/>
      <c r="I53" s="33">
        <v>51</v>
      </c>
      <c r="J53" s="124">
        <v>23</v>
      </c>
      <c r="K53" s="124">
        <v>0</v>
      </c>
      <c r="L53" s="124">
        <v>0</v>
      </c>
      <c r="M53" s="124">
        <v>0</v>
      </c>
      <c r="N53" s="124">
        <v>23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23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-23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230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230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23</v>
      </c>
      <c r="DG53" s="123">
        <f t="shared" si="32"/>
        <v>-23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-38</v>
      </c>
      <c r="D54" s="124">
        <v>0</v>
      </c>
      <c r="E54" s="124">
        <v>0</v>
      </c>
      <c r="F54" s="124">
        <v>0</v>
      </c>
      <c r="G54" s="124">
        <v>-38</v>
      </c>
      <c r="H54" s="118"/>
      <c r="I54" s="33">
        <v>52</v>
      </c>
      <c r="J54" s="124">
        <v>38</v>
      </c>
      <c r="K54" s="124">
        <v>0</v>
      </c>
      <c r="L54" s="124">
        <v>0</v>
      </c>
      <c r="M54" s="124">
        <v>0</v>
      </c>
      <c r="N54" s="124">
        <v>38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38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-38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380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380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38</v>
      </c>
      <c r="DG54" s="123">
        <f t="shared" si="32"/>
        <v>-38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-21.167999999999999</v>
      </c>
      <c r="D55" s="124">
        <v>0</v>
      </c>
      <c r="E55" s="124">
        <v>0</v>
      </c>
      <c r="F55" s="124">
        <v>-28.832000000000001</v>
      </c>
      <c r="G55" s="124">
        <v>-50</v>
      </c>
      <c r="H55" s="118"/>
      <c r="I55" s="33">
        <v>53</v>
      </c>
      <c r="J55" s="124">
        <v>21.167999999999999</v>
      </c>
      <c r="K55" s="124">
        <v>0</v>
      </c>
      <c r="L55" s="124">
        <v>0</v>
      </c>
      <c r="M55" s="124">
        <v>0</v>
      </c>
      <c r="N55" s="124">
        <v>21.167999999999999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28.832000000000001</v>
      </c>
      <c r="AF55" s="124">
        <v>0</v>
      </c>
      <c r="AG55" s="124">
        <v>0</v>
      </c>
      <c r="AH55" s="124">
        <v>0</v>
      </c>
      <c r="AI55" s="124">
        <v>28.832000000000001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21.167999999999999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-21.167999999999999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28.832000000000001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-28.832000000000001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211.68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211.68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288.32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288.32</v>
      </c>
      <c r="DF55" s="123">
        <f t="shared" si="31"/>
        <v>50</v>
      </c>
      <c r="DG55" s="123">
        <f t="shared" si="32"/>
        <v>-21.167999999999999</v>
      </c>
      <c r="DH55" s="123">
        <f t="shared" si="33"/>
        <v>0</v>
      </c>
      <c r="DI55" s="123">
        <f t="shared" si="34"/>
        <v>0</v>
      </c>
      <c r="DJ55" s="123">
        <f t="shared" si="35"/>
        <v>-28.832000000000001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-13.971</v>
      </c>
      <c r="D56" s="124">
        <v>0</v>
      </c>
      <c r="E56" s="124">
        <v>0</v>
      </c>
      <c r="F56" s="124">
        <v>-19.029</v>
      </c>
      <c r="G56" s="124">
        <v>-33</v>
      </c>
      <c r="H56" s="118"/>
      <c r="I56" s="33">
        <v>54</v>
      </c>
      <c r="J56" s="124">
        <v>13.971</v>
      </c>
      <c r="K56" s="124">
        <v>0</v>
      </c>
      <c r="L56" s="124">
        <v>0</v>
      </c>
      <c r="M56" s="124">
        <v>0</v>
      </c>
      <c r="N56" s="124">
        <v>13.971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19.029</v>
      </c>
      <c r="AF56" s="124">
        <v>0</v>
      </c>
      <c r="AG56" s="124">
        <v>0</v>
      </c>
      <c r="AH56" s="124">
        <v>0</v>
      </c>
      <c r="AI56" s="124">
        <v>19.029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13.971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-13.971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19.029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-19.029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139.71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139.71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190.29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190.29</v>
      </c>
      <c r="DF56" s="123">
        <f t="shared" si="31"/>
        <v>33</v>
      </c>
      <c r="DG56" s="123">
        <f t="shared" si="32"/>
        <v>-13.971</v>
      </c>
      <c r="DH56" s="123">
        <f t="shared" si="33"/>
        <v>0</v>
      </c>
      <c r="DI56" s="123">
        <f t="shared" si="34"/>
        <v>0</v>
      </c>
      <c r="DJ56" s="123">
        <f t="shared" si="35"/>
        <v>-19.029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-15.241</v>
      </c>
      <c r="D57" s="124">
        <v>0</v>
      </c>
      <c r="E57" s="124">
        <v>0</v>
      </c>
      <c r="F57" s="124">
        <v>-20.759</v>
      </c>
      <c r="G57" s="124">
        <v>-36</v>
      </c>
      <c r="H57" s="118"/>
      <c r="I57" s="33">
        <v>55</v>
      </c>
      <c r="J57" s="124">
        <v>15.241</v>
      </c>
      <c r="K57" s="124">
        <v>0</v>
      </c>
      <c r="L57" s="124">
        <v>0</v>
      </c>
      <c r="M57" s="124">
        <v>0</v>
      </c>
      <c r="N57" s="124">
        <v>15.241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20.759</v>
      </c>
      <c r="AF57" s="124">
        <v>0</v>
      </c>
      <c r="AG57" s="124">
        <v>0</v>
      </c>
      <c r="AH57" s="124">
        <v>0</v>
      </c>
      <c r="AI57" s="124">
        <v>20.759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15.241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-15.241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20.759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-20.759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152.41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152.41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207.59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207.59</v>
      </c>
      <c r="DF57" s="123">
        <f t="shared" si="31"/>
        <v>36</v>
      </c>
      <c r="DG57" s="123">
        <f t="shared" si="32"/>
        <v>-15.241</v>
      </c>
      <c r="DH57" s="123">
        <f t="shared" si="33"/>
        <v>0</v>
      </c>
      <c r="DI57" s="123">
        <f t="shared" si="34"/>
        <v>0</v>
      </c>
      <c r="DJ57" s="123">
        <f t="shared" si="35"/>
        <v>-20.759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-18.204999999999998</v>
      </c>
      <c r="D58" s="124">
        <v>0</v>
      </c>
      <c r="E58" s="124">
        <v>0</v>
      </c>
      <c r="F58" s="124">
        <v>-24.795000000000002</v>
      </c>
      <c r="G58" s="124">
        <v>-43</v>
      </c>
      <c r="H58" s="118"/>
      <c r="I58" s="33">
        <v>56</v>
      </c>
      <c r="J58" s="124">
        <v>18.204999999999998</v>
      </c>
      <c r="K58" s="124">
        <v>0</v>
      </c>
      <c r="L58" s="124">
        <v>0</v>
      </c>
      <c r="M58" s="124">
        <v>0</v>
      </c>
      <c r="N58" s="124">
        <v>18.204999999999998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24.795000000000002</v>
      </c>
      <c r="AF58" s="124">
        <v>0</v>
      </c>
      <c r="AG58" s="124">
        <v>0</v>
      </c>
      <c r="AH58" s="124">
        <v>0</v>
      </c>
      <c r="AI58" s="124">
        <v>24.795000000000002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18.204999999999998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-18.204999999999998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24.795000000000002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-24.795000000000002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182.04999999999998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182.04999999999998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247.95000000000002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247.95000000000002</v>
      </c>
      <c r="DF58" s="123">
        <f t="shared" si="31"/>
        <v>43</v>
      </c>
      <c r="DG58" s="123">
        <f t="shared" si="32"/>
        <v>-18.204999999999998</v>
      </c>
      <c r="DH58" s="123">
        <f t="shared" si="33"/>
        <v>0</v>
      </c>
      <c r="DI58" s="123">
        <f t="shared" si="34"/>
        <v>0</v>
      </c>
      <c r="DJ58" s="123">
        <f t="shared" si="35"/>
        <v>-24.795000000000002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-25.824999999999999</v>
      </c>
      <c r="D59" s="124">
        <v>0</v>
      </c>
      <c r="E59" s="124">
        <v>0</v>
      </c>
      <c r="F59" s="124">
        <v>-35.174999999999997</v>
      </c>
      <c r="G59" s="124">
        <v>-61</v>
      </c>
      <c r="H59" s="118"/>
      <c r="I59" s="33">
        <v>57</v>
      </c>
      <c r="J59" s="124">
        <v>25.824999999999999</v>
      </c>
      <c r="K59" s="124">
        <v>0</v>
      </c>
      <c r="L59" s="124">
        <v>0</v>
      </c>
      <c r="M59" s="124">
        <v>0</v>
      </c>
      <c r="N59" s="124">
        <v>25.824999999999999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35.174999999999997</v>
      </c>
      <c r="AF59" s="124">
        <v>0</v>
      </c>
      <c r="AG59" s="124">
        <v>0</v>
      </c>
      <c r="AH59" s="124">
        <v>0</v>
      </c>
      <c r="AI59" s="124">
        <v>35.174999999999997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25.824999999999999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-25.824999999999999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35.174999999999997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-35.174999999999997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258.25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258.25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351.75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351.75</v>
      </c>
      <c r="DF59" s="123">
        <f t="shared" si="31"/>
        <v>61</v>
      </c>
      <c r="DG59" s="123">
        <f t="shared" si="32"/>
        <v>-25.824999999999999</v>
      </c>
      <c r="DH59" s="123">
        <f t="shared" si="33"/>
        <v>0</v>
      </c>
      <c r="DI59" s="123">
        <f t="shared" si="34"/>
        <v>0</v>
      </c>
      <c r="DJ59" s="123">
        <f t="shared" si="35"/>
        <v>-35.174999999999997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-43.378999999999998</v>
      </c>
      <c r="D60" s="124">
        <v>0</v>
      </c>
      <c r="E60" s="124">
        <v>0</v>
      </c>
      <c r="F60" s="124">
        <v>-30.620999999999999</v>
      </c>
      <c r="G60" s="124">
        <v>-74</v>
      </c>
      <c r="H60" s="118"/>
      <c r="I60" s="33">
        <v>58</v>
      </c>
      <c r="J60" s="124">
        <v>43.378999999999998</v>
      </c>
      <c r="K60" s="124">
        <v>0</v>
      </c>
      <c r="L60" s="124">
        <v>0</v>
      </c>
      <c r="M60" s="124">
        <v>0</v>
      </c>
      <c r="N60" s="124">
        <v>43.378999999999998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30.620999999999999</v>
      </c>
      <c r="AF60" s="124">
        <v>0</v>
      </c>
      <c r="AG60" s="124">
        <v>0</v>
      </c>
      <c r="AH60" s="124">
        <v>0</v>
      </c>
      <c r="AI60" s="124">
        <v>30.620999999999999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43.378999999999998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-43.378999999999998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30.620999999999999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-30.620999999999999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433.78999999999996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433.78999999999996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306.20999999999998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306.20999999999998</v>
      </c>
      <c r="DF60" s="123">
        <f t="shared" si="31"/>
        <v>74</v>
      </c>
      <c r="DG60" s="123">
        <f t="shared" si="32"/>
        <v>-43.378999999999998</v>
      </c>
      <c r="DH60" s="123">
        <f t="shared" si="33"/>
        <v>0</v>
      </c>
      <c r="DI60" s="123">
        <f t="shared" si="34"/>
        <v>0</v>
      </c>
      <c r="DJ60" s="123">
        <f t="shared" si="35"/>
        <v>-30.620999999999999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-53</v>
      </c>
      <c r="D61" s="124">
        <v>0</v>
      </c>
      <c r="E61" s="124">
        <v>0</v>
      </c>
      <c r="F61" s="124">
        <v>-4.9880000000000004</v>
      </c>
      <c r="G61" s="124">
        <v>-57.988</v>
      </c>
      <c r="H61" s="118"/>
      <c r="I61" s="33">
        <v>59</v>
      </c>
      <c r="J61" s="124">
        <v>53</v>
      </c>
      <c r="K61" s="124">
        <v>0</v>
      </c>
      <c r="L61" s="124">
        <v>0</v>
      </c>
      <c r="M61" s="124">
        <v>0</v>
      </c>
      <c r="N61" s="124">
        <v>53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4.9880000000000004</v>
      </c>
      <c r="AF61" s="124">
        <v>0</v>
      </c>
      <c r="AG61" s="124">
        <v>0</v>
      </c>
      <c r="AH61" s="124">
        <v>0</v>
      </c>
      <c r="AI61" s="124">
        <v>4.9880000000000004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53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-53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4.9880000000000004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-4.9880000000000004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530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530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49.88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49.88</v>
      </c>
      <c r="DF61" s="123">
        <f t="shared" si="31"/>
        <v>57.988</v>
      </c>
      <c r="DG61" s="123">
        <f t="shared" si="32"/>
        <v>-53</v>
      </c>
      <c r="DH61" s="123">
        <f t="shared" si="33"/>
        <v>0</v>
      </c>
      <c r="DI61" s="123">
        <f t="shared" si="34"/>
        <v>0</v>
      </c>
      <c r="DJ61" s="123">
        <f t="shared" si="35"/>
        <v>-4.9880000000000004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-43</v>
      </c>
      <c r="D62" s="124">
        <v>0</v>
      </c>
      <c r="E62" s="124">
        <v>0</v>
      </c>
      <c r="F62" s="124">
        <v>-11.05</v>
      </c>
      <c r="G62" s="124">
        <v>-54.05</v>
      </c>
      <c r="H62" s="118"/>
      <c r="I62" s="33">
        <v>60</v>
      </c>
      <c r="J62" s="124">
        <v>43</v>
      </c>
      <c r="K62" s="124">
        <v>0</v>
      </c>
      <c r="L62" s="124">
        <v>0</v>
      </c>
      <c r="M62" s="124">
        <v>0</v>
      </c>
      <c r="N62" s="124">
        <v>43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11.05</v>
      </c>
      <c r="AF62" s="124">
        <v>0</v>
      </c>
      <c r="AG62" s="124">
        <v>0</v>
      </c>
      <c r="AH62" s="124">
        <v>0</v>
      </c>
      <c r="AI62" s="124">
        <v>11.05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43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-43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11.05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-11.05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430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430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110.5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110.5</v>
      </c>
      <c r="DF62" s="123">
        <f t="shared" si="31"/>
        <v>54.05</v>
      </c>
      <c r="DG62" s="123">
        <f t="shared" si="32"/>
        <v>-43</v>
      </c>
      <c r="DH62" s="123">
        <f t="shared" si="33"/>
        <v>0</v>
      </c>
      <c r="DI62" s="123">
        <f t="shared" si="34"/>
        <v>0</v>
      </c>
      <c r="DJ62" s="123">
        <f t="shared" si="35"/>
        <v>-11.05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-38</v>
      </c>
      <c r="D63" s="124">
        <v>0</v>
      </c>
      <c r="E63" s="124">
        <v>0</v>
      </c>
      <c r="F63" s="124">
        <v>0</v>
      </c>
      <c r="G63" s="124">
        <v>-38</v>
      </c>
      <c r="H63" s="118"/>
      <c r="I63" s="33">
        <v>61</v>
      </c>
      <c r="J63" s="124">
        <v>38</v>
      </c>
      <c r="K63" s="124">
        <v>0</v>
      </c>
      <c r="L63" s="124">
        <v>0</v>
      </c>
      <c r="M63" s="124">
        <v>0</v>
      </c>
      <c r="N63" s="124">
        <v>38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38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-38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380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380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38</v>
      </c>
      <c r="DG63" s="123">
        <f t="shared" si="32"/>
        <v>-38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4.71</v>
      </c>
      <c r="N78" s="124">
        <v>4.71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-4.71</v>
      </c>
      <c r="AG78" s="124">
        <v>0</v>
      </c>
      <c r="AH78" s="124">
        <v>0</v>
      </c>
      <c r="AI78" s="124">
        <v>-4.71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4.71</v>
      </c>
      <c r="AY78" s="125">
        <f t="shared" si="42"/>
        <v>-4.71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47.1</v>
      </c>
      <c r="CI78" s="122">
        <f t="shared" si="52"/>
        <v>47.1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-4.71</v>
      </c>
      <c r="DH78" s="123">
        <f t="shared" si="61"/>
        <v>0</v>
      </c>
      <c r="DI78" s="123">
        <f t="shared" si="62"/>
        <v>0</v>
      </c>
      <c r="DJ78" s="123">
        <f t="shared" si="63"/>
        <v>4.71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-5</v>
      </c>
      <c r="D79" s="124">
        <v>0</v>
      </c>
      <c r="E79" s="124">
        <v>0</v>
      </c>
      <c r="F79" s="124">
        <v>0</v>
      </c>
      <c r="G79" s="124">
        <v>-5</v>
      </c>
      <c r="H79" s="118"/>
      <c r="I79" s="33">
        <v>77</v>
      </c>
      <c r="J79" s="124">
        <v>5</v>
      </c>
      <c r="K79" s="124">
        <v>0</v>
      </c>
      <c r="L79" s="124">
        <v>0</v>
      </c>
      <c r="M79" s="124">
        <v>5.3239999999999998</v>
      </c>
      <c r="N79" s="124">
        <v>10.324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-5.3239999999999998</v>
      </c>
      <c r="AG79" s="124">
        <v>0</v>
      </c>
      <c r="AH79" s="124">
        <v>0</v>
      </c>
      <c r="AI79" s="124">
        <v>-5.3239999999999998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5</v>
      </c>
      <c r="AV79" s="125">
        <f t="shared" si="41"/>
        <v>0</v>
      </c>
      <c r="AW79" s="125">
        <f t="shared" si="41"/>
        <v>0</v>
      </c>
      <c r="AX79" s="125">
        <f t="shared" si="41"/>
        <v>5.3239999999999998</v>
      </c>
      <c r="AY79" s="125">
        <f t="shared" si="42"/>
        <v>-10.324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50</v>
      </c>
      <c r="CF79" s="122">
        <f t="shared" si="51"/>
        <v>0</v>
      </c>
      <c r="CG79" s="122">
        <f t="shared" si="51"/>
        <v>0</v>
      </c>
      <c r="CH79" s="122">
        <f t="shared" si="51"/>
        <v>53.239999999999995</v>
      </c>
      <c r="CI79" s="122">
        <f t="shared" si="52"/>
        <v>103.24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5</v>
      </c>
      <c r="DG79" s="123">
        <f t="shared" si="60"/>
        <v>-10.324</v>
      </c>
      <c r="DH79" s="123">
        <f t="shared" si="61"/>
        <v>0</v>
      </c>
      <c r="DI79" s="123">
        <f t="shared" si="62"/>
        <v>0</v>
      </c>
      <c r="DJ79" s="123">
        <f t="shared" si="63"/>
        <v>5.3239999999999998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-13.548</v>
      </c>
      <c r="D83" s="124">
        <v>0</v>
      </c>
      <c r="E83" s="124">
        <v>0</v>
      </c>
      <c r="F83" s="124">
        <v>-18.452000000000002</v>
      </c>
      <c r="G83" s="124">
        <v>-32</v>
      </c>
      <c r="H83" s="118"/>
      <c r="I83" s="33">
        <v>81</v>
      </c>
      <c r="J83" s="124">
        <v>13.548</v>
      </c>
      <c r="K83" s="124">
        <v>0</v>
      </c>
      <c r="L83" s="124">
        <v>0</v>
      </c>
      <c r="M83" s="124">
        <v>0</v>
      </c>
      <c r="N83" s="124">
        <v>13.548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18.452000000000002</v>
      </c>
      <c r="AF83" s="124">
        <v>0</v>
      </c>
      <c r="AG83" s="124">
        <v>0</v>
      </c>
      <c r="AH83" s="124">
        <v>0</v>
      </c>
      <c r="AI83" s="124">
        <v>18.452000000000002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13.548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-13.548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18.452000000000002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-18.452000000000002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135.47999999999999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135.47999999999999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184.52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184.52</v>
      </c>
      <c r="DF83" s="123">
        <f t="shared" si="59"/>
        <v>32</v>
      </c>
      <c r="DG83" s="123">
        <f t="shared" si="60"/>
        <v>-13.548</v>
      </c>
      <c r="DH83" s="123">
        <f t="shared" si="61"/>
        <v>0</v>
      </c>
      <c r="DI83" s="123">
        <f t="shared" si="62"/>
        <v>0</v>
      </c>
      <c r="DJ83" s="123">
        <f t="shared" si="63"/>
        <v>-18.452000000000002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-30.113</v>
      </c>
      <c r="D84" s="124">
        <v>0</v>
      </c>
      <c r="E84" s="124">
        <v>0</v>
      </c>
      <c r="F84" s="124">
        <v>-3.887</v>
      </c>
      <c r="G84" s="124">
        <v>-34</v>
      </c>
      <c r="H84" s="118"/>
      <c r="I84" s="33">
        <v>82</v>
      </c>
      <c r="J84" s="124">
        <v>30.113</v>
      </c>
      <c r="K84" s="124">
        <v>0</v>
      </c>
      <c r="L84" s="124">
        <v>0</v>
      </c>
      <c r="M84" s="124">
        <v>0</v>
      </c>
      <c r="N84" s="124">
        <v>30.113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3.887</v>
      </c>
      <c r="AF84" s="124">
        <v>0</v>
      </c>
      <c r="AG84" s="124">
        <v>0</v>
      </c>
      <c r="AH84" s="124">
        <v>0</v>
      </c>
      <c r="AI84" s="124">
        <v>3.887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30.113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-30.113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3.887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-3.887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301.13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301.13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38.869999999999997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38.869999999999997</v>
      </c>
      <c r="DF84" s="123">
        <f t="shared" si="59"/>
        <v>34</v>
      </c>
      <c r="DG84" s="123">
        <f t="shared" si="60"/>
        <v>-30.113</v>
      </c>
      <c r="DH84" s="123">
        <f t="shared" si="61"/>
        <v>0</v>
      </c>
      <c r="DI84" s="123">
        <f t="shared" si="62"/>
        <v>0</v>
      </c>
      <c r="DJ84" s="123">
        <f t="shared" si="63"/>
        <v>-3.887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-13.548</v>
      </c>
      <c r="D85" s="124">
        <v>0</v>
      </c>
      <c r="E85" s="124">
        <v>0</v>
      </c>
      <c r="F85" s="124">
        <v>-18.452000000000002</v>
      </c>
      <c r="G85" s="124">
        <v>-32</v>
      </c>
      <c r="H85" s="118"/>
      <c r="I85" s="33">
        <v>83</v>
      </c>
      <c r="J85" s="124">
        <v>13.548</v>
      </c>
      <c r="K85" s="124">
        <v>0</v>
      </c>
      <c r="L85" s="124">
        <v>0</v>
      </c>
      <c r="M85" s="124">
        <v>0</v>
      </c>
      <c r="N85" s="124">
        <v>13.548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18.452000000000002</v>
      </c>
      <c r="AF85" s="124">
        <v>0</v>
      </c>
      <c r="AG85" s="124">
        <v>0</v>
      </c>
      <c r="AH85" s="124">
        <v>0</v>
      </c>
      <c r="AI85" s="124">
        <v>18.452000000000002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13.548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-13.548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18.452000000000002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-18.452000000000002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135.47999999999999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135.47999999999999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184.52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184.52</v>
      </c>
      <c r="DF85" s="123">
        <f t="shared" si="59"/>
        <v>32</v>
      </c>
      <c r="DG85" s="123">
        <f t="shared" si="60"/>
        <v>-13.548</v>
      </c>
      <c r="DH85" s="123">
        <f t="shared" si="61"/>
        <v>0</v>
      </c>
      <c r="DI85" s="123">
        <f t="shared" si="62"/>
        <v>0</v>
      </c>
      <c r="DJ85" s="123">
        <f t="shared" si="63"/>
        <v>-18.452000000000002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-9.3140000000000001</v>
      </c>
      <c r="D86" s="124">
        <v>0</v>
      </c>
      <c r="E86" s="124">
        <v>0</v>
      </c>
      <c r="F86" s="124">
        <v>-12.686</v>
      </c>
      <c r="G86" s="124">
        <v>-22</v>
      </c>
      <c r="H86" s="118"/>
      <c r="I86" s="33">
        <v>84</v>
      </c>
      <c r="J86" s="124">
        <v>9.3140000000000001</v>
      </c>
      <c r="K86" s="124">
        <v>0</v>
      </c>
      <c r="L86" s="124">
        <v>0</v>
      </c>
      <c r="M86" s="124">
        <v>0</v>
      </c>
      <c r="N86" s="124">
        <v>9.3140000000000001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12.686</v>
      </c>
      <c r="AF86" s="124">
        <v>0</v>
      </c>
      <c r="AG86" s="124">
        <v>0</v>
      </c>
      <c r="AH86" s="124">
        <v>0</v>
      </c>
      <c r="AI86" s="124">
        <v>12.686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9.3140000000000001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-9.3140000000000001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12.686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-12.686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93.14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93.14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126.86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126.86</v>
      </c>
      <c r="DF86" s="123">
        <f t="shared" si="59"/>
        <v>22</v>
      </c>
      <c r="DG86" s="123">
        <f t="shared" si="60"/>
        <v>-9.3140000000000001</v>
      </c>
      <c r="DH86" s="123">
        <f t="shared" si="61"/>
        <v>0</v>
      </c>
      <c r="DI86" s="123">
        <f t="shared" si="62"/>
        <v>0</v>
      </c>
      <c r="DJ86" s="123">
        <f t="shared" si="63"/>
        <v>-12.686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-16.934999999999999</v>
      </c>
      <c r="D87" s="124">
        <v>0</v>
      </c>
      <c r="E87" s="124">
        <v>0</v>
      </c>
      <c r="F87" s="124">
        <v>-23.065000000000001</v>
      </c>
      <c r="G87" s="124">
        <v>-40</v>
      </c>
      <c r="H87" s="118"/>
      <c r="I87" s="33">
        <v>85</v>
      </c>
      <c r="J87" s="124">
        <v>16.934999999999999</v>
      </c>
      <c r="K87" s="124">
        <v>0</v>
      </c>
      <c r="L87" s="124">
        <v>0</v>
      </c>
      <c r="M87" s="124">
        <v>0</v>
      </c>
      <c r="N87" s="124">
        <v>16.934999999999999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23.065000000000001</v>
      </c>
      <c r="AF87" s="124">
        <v>0</v>
      </c>
      <c r="AG87" s="124">
        <v>0</v>
      </c>
      <c r="AH87" s="124">
        <v>0</v>
      </c>
      <c r="AI87" s="124">
        <v>23.065000000000001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16.934999999999999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-16.934999999999999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23.065000000000001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-23.065000000000001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169.35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169.35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230.65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230.65</v>
      </c>
      <c r="DF87" s="123">
        <f t="shared" si="59"/>
        <v>40</v>
      </c>
      <c r="DG87" s="123">
        <f t="shared" si="60"/>
        <v>-16.934999999999999</v>
      </c>
      <c r="DH87" s="123">
        <f t="shared" si="61"/>
        <v>0</v>
      </c>
      <c r="DI87" s="123">
        <f t="shared" si="62"/>
        <v>0</v>
      </c>
      <c r="DJ87" s="123">
        <f t="shared" si="63"/>
        <v>-23.065000000000001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-12.701000000000001</v>
      </c>
      <c r="D88" s="124">
        <v>0</v>
      </c>
      <c r="E88" s="124">
        <v>0</v>
      </c>
      <c r="F88" s="124">
        <v>-17.298999999999999</v>
      </c>
      <c r="G88" s="124">
        <v>-30</v>
      </c>
      <c r="H88" s="118"/>
      <c r="I88" s="33">
        <v>86</v>
      </c>
      <c r="J88" s="124">
        <v>12.701000000000001</v>
      </c>
      <c r="K88" s="124">
        <v>0</v>
      </c>
      <c r="L88" s="124">
        <v>0</v>
      </c>
      <c r="M88" s="124">
        <v>0</v>
      </c>
      <c r="N88" s="124">
        <v>12.701000000000001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17.298999999999999</v>
      </c>
      <c r="AF88" s="124">
        <v>0</v>
      </c>
      <c r="AG88" s="124">
        <v>0</v>
      </c>
      <c r="AH88" s="124">
        <v>0</v>
      </c>
      <c r="AI88" s="124">
        <v>17.298999999999999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12.701000000000001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-12.701000000000001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17.298999999999999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-17.298999999999999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127.01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127.01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172.99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172.99</v>
      </c>
      <c r="DF88" s="123">
        <f t="shared" si="59"/>
        <v>30</v>
      </c>
      <c r="DG88" s="123">
        <f t="shared" si="60"/>
        <v>-12.701000000000001</v>
      </c>
      <c r="DH88" s="123">
        <f t="shared" si="61"/>
        <v>0</v>
      </c>
      <c r="DI88" s="123">
        <f t="shared" si="62"/>
        <v>0</v>
      </c>
      <c r="DJ88" s="123">
        <f t="shared" si="63"/>
        <v>-17.298999999999999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-47.3</v>
      </c>
      <c r="D89" s="124">
        <v>0</v>
      </c>
      <c r="E89" s="124">
        <v>0</v>
      </c>
      <c r="F89" s="124">
        <v>-53.7</v>
      </c>
      <c r="G89" s="124">
        <v>-101</v>
      </c>
      <c r="H89" s="118"/>
      <c r="I89" s="33">
        <v>87</v>
      </c>
      <c r="J89" s="124">
        <v>47.3</v>
      </c>
      <c r="K89" s="124">
        <v>0</v>
      </c>
      <c r="L89" s="124">
        <v>0</v>
      </c>
      <c r="M89" s="124">
        <v>0</v>
      </c>
      <c r="N89" s="124">
        <v>47.3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53.7</v>
      </c>
      <c r="AF89" s="124">
        <v>0</v>
      </c>
      <c r="AG89" s="124">
        <v>0</v>
      </c>
      <c r="AH89" s="124">
        <v>0</v>
      </c>
      <c r="AI89" s="124">
        <v>53.7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47.3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-47.3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53.7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-53.7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473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473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537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537</v>
      </c>
      <c r="DF89" s="123">
        <f t="shared" si="59"/>
        <v>101</v>
      </c>
      <c r="DG89" s="123">
        <f t="shared" si="60"/>
        <v>-47.3</v>
      </c>
      <c r="DH89" s="123">
        <f t="shared" si="61"/>
        <v>0</v>
      </c>
      <c r="DI89" s="123">
        <f t="shared" si="62"/>
        <v>0</v>
      </c>
      <c r="DJ89" s="123">
        <f t="shared" si="63"/>
        <v>-53.7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-33.021999999999998</v>
      </c>
      <c r="D90" s="124">
        <v>0</v>
      </c>
      <c r="E90" s="124">
        <v>0</v>
      </c>
      <c r="F90" s="124">
        <v>-44.978000000000002</v>
      </c>
      <c r="G90" s="124">
        <v>-78</v>
      </c>
      <c r="H90" s="118"/>
      <c r="I90" s="33">
        <v>88</v>
      </c>
      <c r="J90" s="124">
        <v>33.021999999999998</v>
      </c>
      <c r="K90" s="124">
        <v>0</v>
      </c>
      <c r="L90" s="124">
        <v>0</v>
      </c>
      <c r="M90" s="124">
        <v>0</v>
      </c>
      <c r="N90" s="124">
        <v>33.021999999999998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44.978000000000002</v>
      </c>
      <c r="AF90" s="124">
        <v>0</v>
      </c>
      <c r="AG90" s="124">
        <v>0</v>
      </c>
      <c r="AH90" s="124">
        <v>0</v>
      </c>
      <c r="AI90" s="124">
        <v>44.978000000000002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33.021999999999998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-33.021999999999998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44.978000000000002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-44.978000000000002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330.21999999999997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330.21999999999997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449.78000000000003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449.78000000000003</v>
      </c>
      <c r="DF90" s="123">
        <f t="shared" si="59"/>
        <v>78</v>
      </c>
      <c r="DG90" s="123">
        <f t="shared" si="60"/>
        <v>-33.021999999999998</v>
      </c>
      <c r="DH90" s="123">
        <f t="shared" si="61"/>
        <v>0</v>
      </c>
      <c r="DI90" s="123">
        <f t="shared" si="62"/>
        <v>0</v>
      </c>
      <c r="DJ90" s="123">
        <f t="shared" si="63"/>
        <v>-44.978000000000002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-23</v>
      </c>
      <c r="D91" s="124">
        <v>0</v>
      </c>
      <c r="E91" s="124">
        <v>0</v>
      </c>
      <c r="F91" s="124">
        <v>-59.893999999999998</v>
      </c>
      <c r="G91" s="124">
        <v>-82.894000000000005</v>
      </c>
      <c r="H91" s="118"/>
      <c r="I91" s="33">
        <v>89</v>
      </c>
      <c r="J91" s="124">
        <v>23</v>
      </c>
      <c r="K91" s="124">
        <v>0</v>
      </c>
      <c r="L91" s="124">
        <v>0</v>
      </c>
      <c r="M91" s="124">
        <v>0</v>
      </c>
      <c r="N91" s="124">
        <v>23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59.893999999999998</v>
      </c>
      <c r="AF91" s="124">
        <v>0</v>
      </c>
      <c r="AG91" s="124">
        <v>0</v>
      </c>
      <c r="AH91" s="124">
        <v>0</v>
      </c>
      <c r="AI91" s="124">
        <v>59.893999999999998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23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-23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59.893999999999998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-59.893999999999998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230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230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598.93999999999994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598.93999999999994</v>
      </c>
      <c r="DF91" s="123">
        <f t="shared" si="59"/>
        <v>82.894000000000005</v>
      </c>
      <c r="DG91" s="123">
        <f t="shared" si="60"/>
        <v>-23</v>
      </c>
      <c r="DH91" s="123">
        <f t="shared" si="61"/>
        <v>0</v>
      </c>
      <c r="DI91" s="123">
        <f t="shared" si="62"/>
        <v>0</v>
      </c>
      <c r="DJ91" s="123">
        <f t="shared" si="63"/>
        <v>-59.893999999999998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-38</v>
      </c>
      <c r="D92" s="124">
        <v>0</v>
      </c>
      <c r="E92" s="124">
        <v>0</v>
      </c>
      <c r="F92" s="124">
        <v>-70.638000000000005</v>
      </c>
      <c r="G92" s="124">
        <v>-108.63800000000001</v>
      </c>
      <c r="H92" s="118"/>
      <c r="I92" s="33">
        <v>90</v>
      </c>
      <c r="J92" s="124">
        <v>38</v>
      </c>
      <c r="K92" s="124">
        <v>0</v>
      </c>
      <c r="L92" s="124">
        <v>0</v>
      </c>
      <c r="M92" s="124">
        <v>0</v>
      </c>
      <c r="N92" s="124">
        <v>38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70.638000000000005</v>
      </c>
      <c r="AF92" s="124">
        <v>0</v>
      </c>
      <c r="AG92" s="124">
        <v>0</v>
      </c>
      <c r="AH92" s="124">
        <v>0</v>
      </c>
      <c r="AI92" s="124">
        <v>70.638000000000005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38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-38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70.638000000000005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-70.638000000000005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380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380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706.38000000000011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706.38000000000011</v>
      </c>
      <c r="DF92" s="123">
        <f t="shared" si="59"/>
        <v>108.63800000000001</v>
      </c>
      <c r="DG92" s="123">
        <f t="shared" si="60"/>
        <v>-38</v>
      </c>
      <c r="DH92" s="123">
        <f t="shared" si="61"/>
        <v>0</v>
      </c>
      <c r="DI92" s="123">
        <f t="shared" si="62"/>
        <v>0</v>
      </c>
      <c r="DJ92" s="123">
        <f t="shared" si="63"/>
        <v>-70.638000000000005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-48</v>
      </c>
      <c r="D93" s="124">
        <v>0</v>
      </c>
      <c r="E93" s="124">
        <v>0</v>
      </c>
      <c r="F93" s="124">
        <v>-76.180999999999997</v>
      </c>
      <c r="G93" s="124">
        <v>-124.181</v>
      </c>
      <c r="H93" s="118"/>
      <c r="I93" s="33">
        <v>91</v>
      </c>
      <c r="J93" s="124">
        <v>48</v>
      </c>
      <c r="K93" s="124">
        <v>0</v>
      </c>
      <c r="L93" s="124">
        <v>0</v>
      </c>
      <c r="M93" s="124">
        <v>0</v>
      </c>
      <c r="N93" s="124">
        <v>48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76.180999999999997</v>
      </c>
      <c r="AF93" s="124">
        <v>0</v>
      </c>
      <c r="AG93" s="124">
        <v>0</v>
      </c>
      <c r="AH93" s="124">
        <v>0</v>
      </c>
      <c r="AI93" s="124">
        <v>76.180999999999997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48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-48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76.180999999999997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-76.180999999999997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480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480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761.81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761.81</v>
      </c>
      <c r="DF93" s="123">
        <f t="shared" si="59"/>
        <v>124.181</v>
      </c>
      <c r="DG93" s="123">
        <f t="shared" si="60"/>
        <v>-48</v>
      </c>
      <c r="DH93" s="123">
        <f t="shared" si="61"/>
        <v>0</v>
      </c>
      <c r="DI93" s="123">
        <f t="shared" si="62"/>
        <v>0</v>
      </c>
      <c r="DJ93" s="123">
        <f t="shared" si="63"/>
        <v>-76.180999999999997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-58</v>
      </c>
      <c r="D94" s="124">
        <v>0</v>
      </c>
      <c r="E94" s="124">
        <v>0</v>
      </c>
      <c r="F94" s="124">
        <v>-83.56</v>
      </c>
      <c r="G94" s="124">
        <v>-141.56</v>
      </c>
      <c r="H94" s="118"/>
      <c r="I94" s="33">
        <v>92</v>
      </c>
      <c r="J94" s="124">
        <v>58</v>
      </c>
      <c r="K94" s="124">
        <v>0</v>
      </c>
      <c r="L94" s="124">
        <v>0</v>
      </c>
      <c r="M94" s="124">
        <v>0</v>
      </c>
      <c r="N94" s="124">
        <v>58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83.56</v>
      </c>
      <c r="AF94" s="124">
        <v>0</v>
      </c>
      <c r="AG94" s="124">
        <v>0</v>
      </c>
      <c r="AH94" s="124">
        <v>0</v>
      </c>
      <c r="AI94" s="124">
        <v>83.56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58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-58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83.56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-83.56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580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580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835.6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835.6</v>
      </c>
      <c r="DF94" s="123">
        <f t="shared" si="59"/>
        <v>141.56</v>
      </c>
      <c r="DG94" s="123">
        <f t="shared" si="60"/>
        <v>-58</v>
      </c>
      <c r="DH94" s="123">
        <f t="shared" si="61"/>
        <v>0</v>
      </c>
      <c r="DI94" s="123">
        <f t="shared" si="62"/>
        <v>0</v>
      </c>
      <c r="DJ94" s="123">
        <f t="shared" si="63"/>
        <v>-83.56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-61.387999999999998</v>
      </c>
      <c r="D95" s="124">
        <v>0</v>
      </c>
      <c r="E95" s="124">
        <v>0</v>
      </c>
      <c r="F95" s="124">
        <v>-83.611999999999995</v>
      </c>
      <c r="G95" s="124">
        <v>-145</v>
      </c>
      <c r="H95" s="118"/>
      <c r="I95" s="33">
        <v>93</v>
      </c>
      <c r="J95" s="124">
        <v>61.387999999999998</v>
      </c>
      <c r="K95" s="124">
        <v>0</v>
      </c>
      <c r="L95" s="124">
        <v>0</v>
      </c>
      <c r="M95" s="124">
        <v>0</v>
      </c>
      <c r="N95" s="124">
        <v>61.387999999999998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83.611999999999995</v>
      </c>
      <c r="AF95" s="124">
        <v>0</v>
      </c>
      <c r="AG95" s="124">
        <v>0</v>
      </c>
      <c r="AH95" s="124">
        <v>0</v>
      </c>
      <c r="AI95" s="124">
        <v>83.611999999999995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61.387999999999998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-61.387999999999998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83.611999999999995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-83.611999999999995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613.88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613.88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836.11999999999989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836.11999999999989</v>
      </c>
      <c r="DF95" s="123">
        <f t="shared" si="59"/>
        <v>145</v>
      </c>
      <c r="DG95" s="123">
        <f t="shared" si="60"/>
        <v>-61.387999999999998</v>
      </c>
      <c r="DH95" s="123">
        <f t="shared" si="61"/>
        <v>0</v>
      </c>
      <c r="DI95" s="123">
        <f t="shared" si="62"/>
        <v>0</v>
      </c>
      <c r="DJ95" s="123">
        <f t="shared" si="63"/>
        <v>-83.611999999999995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-51.65</v>
      </c>
      <c r="D96" s="124">
        <v>0</v>
      </c>
      <c r="E96" s="124">
        <v>0</v>
      </c>
      <c r="F96" s="124">
        <v>-70.349999999999994</v>
      </c>
      <c r="G96" s="124">
        <v>-122</v>
      </c>
      <c r="H96" s="118"/>
      <c r="I96" s="33">
        <v>94</v>
      </c>
      <c r="J96" s="124">
        <v>51.65</v>
      </c>
      <c r="K96" s="124">
        <v>0</v>
      </c>
      <c r="L96" s="124">
        <v>0</v>
      </c>
      <c r="M96" s="124">
        <v>0</v>
      </c>
      <c r="N96" s="124">
        <v>51.65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70.349999999999994</v>
      </c>
      <c r="AF96" s="124">
        <v>0</v>
      </c>
      <c r="AG96" s="124">
        <v>0</v>
      </c>
      <c r="AH96" s="124">
        <v>0</v>
      </c>
      <c r="AI96" s="124">
        <v>70.349999999999994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51.65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-51.65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70.349999999999994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-70.349999999999994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516.5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516.5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703.5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703.5</v>
      </c>
      <c r="DF96" s="123">
        <f t="shared" si="59"/>
        <v>122</v>
      </c>
      <c r="DG96" s="123">
        <f t="shared" si="60"/>
        <v>-51.65</v>
      </c>
      <c r="DH96" s="123">
        <f t="shared" si="61"/>
        <v>0</v>
      </c>
      <c r="DI96" s="123">
        <f t="shared" si="62"/>
        <v>0</v>
      </c>
      <c r="DJ96" s="123">
        <f t="shared" si="63"/>
        <v>-70.349999999999994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-42.76</v>
      </c>
      <c r="D97" s="124">
        <v>0</v>
      </c>
      <c r="E97" s="124">
        <v>0</v>
      </c>
      <c r="F97" s="124">
        <v>-58.24</v>
      </c>
      <c r="G97" s="124">
        <v>-101</v>
      </c>
      <c r="H97" s="118"/>
      <c r="I97" s="33">
        <v>95</v>
      </c>
      <c r="J97" s="124">
        <v>42.76</v>
      </c>
      <c r="K97" s="124">
        <v>0</v>
      </c>
      <c r="L97" s="124">
        <v>0</v>
      </c>
      <c r="M97" s="124">
        <v>0</v>
      </c>
      <c r="N97" s="124">
        <v>42.76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58.24</v>
      </c>
      <c r="AF97" s="124">
        <v>0</v>
      </c>
      <c r="AG97" s="124">
        <v>0</v>
      </c>
      <c r="AH97" s="124">
        <v>0</v>
      </c>
      <c r="AI97" s="124">
        <v>58.24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42.76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-42.76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58.24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-58.24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427.59999999999997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427.59999999999997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582.4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582.4</v>
      </c>
      <c r="DF97" s="123">
        <f t="shared" si="59"/>
        <v>101</v>
      </c>
      <c r="DG97" s="123">
        <f t="shared" si="60"/>
        <v>-42.76</v>
      </c>
      <c r="DH97" s="123">
        <f t="shared" si="61"/>
        <v>0</v>
      </c>
      <c r="DI97" s="123">
        <f t="shared" si="62"/>
        <v>0</v>
      </c>
      <c r="DJ97" s="123">
        <f t="shared" si="63"/>
        <v>-58.24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-39.42</v>
      </c>
      <c r="D98" s="124">
        <v>0</v>
      </c>
      <c r="E98" s="124">
        <v>0</v>
      </c>
      <c r="F98" s="124">
        <v>-35.58</v>
      </c>
      <c r="G98" s="124">
        <v>-75</v>
      </c>
      <c r="H98" s="118"/>
      <c r="I98" s="33">
        <v>96</v>
      </c>
      <c r="J98" s="124">
        <v>39.42</v>
      </c>
      <c r="K98" s="124">
        <v>0</v>
      </c>
      <c r="L98" s="124">
        <v>0</v>
      </c>
      <c r="M98" s="124">
        <v>0</v>
      </c>
      <c r="N98" s="124">
        <v>39.42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35.58</v>
      </c>
      <c r="AF98" s="124">
        <v>0</v>
      </c>
      <c r="AG98" s="124">
        <v>0</v>
      </c>
      <c r="AH98" s="124">
        <v>0</v>
      </c>
      <c r="AI98" s="124">
        <v>35.58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39.42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-39.42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35.58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-35.58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9937.0724400000017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9937.0724400000017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8969.0775599999997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8969.0775599999997</v>
      </c>
      <c r="DF98" s="123">
        <f t="shared" si="59"/>
        <v>75</v>
      </c>
      <c r="DG98" s="123">
        <f t="shared" si="60"/>
        <v>-39.42</v>
      </c>
      <c r="DH98" s="123">
        <f t="shared" si="61"/>
        <v>0</v>
      </c>
      <c r="DI98" s="123">
        <f t="shared" si="62"/>
        <v>0</v>
      </c>
      <c r="DJ98" s="123">
        <f t="shared" si="63"/>
        <v>-35.58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0.39122550000000006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1.63155E-2</v>
      </c>
      <c r="AY99" s="129">
        <f t="shared" si="65"/>
        <v>-0.40754100000000004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0.30538325000000005</v>
      </c>
      <c r="BQ99" s="129">
        <f t="shared" ref="BQ99:BT99" si="68">SUM(BQ3:BQ98)/4000</f>
        <v>1.5E-3</v>
      </c>
      <c r="BR99" s="129">
        <f t="shared" si="68"/>
        <v>0</v>
      </c>
      <c r="BS99" s="129">
        <f t="shared" si="68"/>
        <v>0</v>
      </c>
      <c r="BT99" s="129">
        <f t="shared" si="68"/>
        <v>-0.30688325000000005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0.62979731100000003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1.6315500000000004E-2</v>
      </c>
      <c r="CI99" s="131">
        <f t="shared" si="70"/>
        <v>0.64611281099999995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0.52071518900000002</v>
      </c>
      <c r="DA99" s="131">
        <f t="shared" ref="DA99:DD99" si="73">SUM(DA3:DA98)/40000</f>
        <v>1.5E-3</v>
      </c>
      <c r="DB99" s="131">
        <f t="shared" si="73"/>
        <v>0</v>
      </c>
      <c r="DC99" s="131">
        <f t="shared" si="73"/>
        <v>0</v>
      </c>
      <c r="DD99" s="131">
        <f t="shared" si="73"/>
        <v>0.52221518899999997</v>
      </c>
      <c r="DE99" s="128"/>
      <c r="DF99" s="123">
        <f t="shared" si="59"/>
        <v>0.69660875000000011</v>
      </c>
      <c r="DG99" s="123">
        <f t="shared" si="60"/>
        <v>-0.40604100000000004</v>
      </c>
      <c r="DH99" s="123">
        <f t="shared" si="61"/>
        <v>0</v>
      </c>
      <c r="DI99" s="123">
        <f t="shared" si="62"/>
        <v>0</v>
      </c>
      <c r="DJ99" s="123">
        <f t="shared" si="63"/>
        <v>-0.29056775000000007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44884</v>
      </c>
      <c r="B1" s="215" t="s">
        <v>220</v>
      </c>
      <c r="C1" s="215"/>
      <c r="D1" s="21"/>
      <c r="E1" s="21"/>
      <c r="F1" s="21"/>
      <c r="G1" s="21"/>
      <c r="H1" s="21"/>
      <c r="I1" s="21"/>
      <c r="J1" s="209" t="s">
        <v>308</v>
      </c>
      <c r="K1" s="210"/>
      <c r="L1" s="210"/>
      <c r="M1" s="210"/>
      <c r="N1" s="210"/>
      <c r="O1" s="211"/>
      <c r="P1" s="209" t="s">
        <v>307</v>
      </c>
      <c r="Q1" s="212" t="s">
        <v>142</v>
      </c>
      <c r="S1" s="213" t="s">
        <v>309</v>
      </c>
      <c r="T1" s="213"/>
      <c r="U1" s="213"/>
      <c r="V1" s="213"/>
      <c r="W1" s="213"/>
      <c r="Y1" s="216" t="s">
        <v>396</v>
      </c>
      <c r="Z1" s="216"/>
      <c r="AA1" s="214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4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44884</v>
      </c>
      <c r="B1" s="215" t="s">
        <v>202</v>
      </c>
      <c r="C1" s="215"/>
      <c r="D1" s="217" t="s">
        <v>314</v>
      </c>
      <c r="E1" s="217"/>
      <c r="F1" s="217"/>
      <c r="G1" s="217"/>
      <c r="H1" s="217"/>
      <c r="I1" s="218"/>
      <c r="J1" s="209" t="s">
        <v>308</v>
      </c>
      <c r="K1" s="210"/>
      <c r="L1" s="210"/>
      <c r="M1" s="210"/>
      <c r="N1" s="210"/>
      <c r="O1" s="211"/>
      <c r="P1" s="209"/>
      <c r="Q1" s="212" t="s">
        <v>142</v>
      </c>
      <c r="S1" s="213" t="s">
        <v>309</v>
      </c>
      <c r="T1" s="213"/>
      <c r="U1" s="213"/>
      <c r="V1" s="213"/>
      <c r="W1" s="213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44884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-68</v>
      </c>
      <c r="P3" s="95">
        <v>0</v>
      </c>
      <c r="Q3" s="95">
        <v>0</v>
      </c>
      <c r="R3" s="95">
        <v>0</v>
      </c>
      <c r="S3" s="114">
        <v>0</v>
      </c>
      <c r="U3" s="115">
        <v>-68</v>
      </c>
      <c r="V3" s="116">
        <v>0</v>
      </c>
      <c r="W3">
        <v>0</v>
      </c>
      <c r="X3">
        <v>-68</v>
      </c>
      <c r="Y3">
        <v>0</v>
      </c>
      <c r="Z3">
        <v>0</v>
      </c>
    </row>
    <row r="4" spans="1:26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-88</v>
      </c>
      <c r="P4" s="88">
        <v>0</v>
      </c>
      <c r="Q4" s="88">
        <v>0</v>
      </c>
      <c r="R4" s="88">
        <v>0</v>
      </c>
      <c r="S4" s="116">
        <v>0</v>
      </c>
      <c r="U4" s="115">
        <v>-88</v>
      </c>
      <c r="V4" s="116">
        <v>0</v>
      </c>
      <c r="W4">
        <v>0</v>
      </c>
      <c r="X4">
        <v>-88</v>
      </c>
      <c r="Y4">
        <v>0</v>
      </c>
      <c r="Z4">
        <v>0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0.87</v>
      </c>
      <c r="N5" s="115">
        <v>0</v>
      </c>
      <c r="O5" s="88">
        <v>-78.900000000000006</v>
      </c>
      <c r="P5" s="88">
        <v>0</v>
      </c>
      <c r="Q5" s="88">
        <v>0</v>
      </c>
      <c r="R5" s="88">
        <v>0</v>
      </c>
      <c r="S5" s="116">
        <v>0</v>
      </c>
      <c r="U5" s="115">
        <v>-78.900000000000006</v>
      </c>
      <c r="V5" s="116">
        <v>0.87</v>
      </c>
      <c r="W5">
        <v>0</v>
      </c>
      <c r="X5">
        <v>-78.900000000000006</v>
      </c>
      <c r="Y5">
        <v>0.87</v>
      </c>
      <c r="Z5">
        <v>0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-83</v>
      </c>
      <c r="P6" s="88">
        <v>0</v>
      </c>
      <c r="Q6" s="88">
        <v>0</v>
      </c>
      <c r="R6" s="88">
        <v>0</v>
      </c>
      <c r="S6" s="116">
        <v>0</v>
      </c>
      <c r="U6" s="115">
        <v>-83</v>
      </c>
      <c r="V6" s="116">
        <v>0</v>
      </c>
      <c r="W6">
        <v>0</v>
      </c>
      <c r="X6">
        <v>-83</v>
      </c>
      <c r="Y6">
        <v>0</v>
      </c>
      <c r="Z6">
        <v>0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-72</v>
      </c>
      <c r="P7" s="88">
        <v>0</v>
      </c>
      <c r="Q7" s="88">
        <v>0</v>
      </c>
      <c r="R7" s="88">
        <v>0</v>
      </c>
      <c r="S7" s="116">
        <v>0</v>
      </c>
      <c r="U7" s="115">
        <v>-72</v>
      </c>
      <c r="V7" s="116">
        <v>0</v>
      </c>
      <c r="W7">
        <v>0</v>
      </c>
      <c r="X7">
        <v>-72</v>
      </c>
      <c r="Y7">
        <v>0</v>
      </c>
      <c r="Z7">
        <v>0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-82</v>
      </c>
      <c r="P8" s="88">
        <v>0</v>
      </c>
      <c r="Q8" s="88">
        <v>0</v>
      </c>
      <c r="R8" s="88">
        <v>0</v>
      </c>
      <c r="S8" s="116">
        <v>0</v>
      </c>
      <c r="U8" s="115">
        <v>-82</v>
      </c>
      <c r="V8" s="116">
        <v>0</v>
      </c>
      <c r="W8">
        <v>0</v>
      </c>
      <c r="X8">
        <v>-82</v>
      </c>
      <c r="Y8">
        <v>0</v>
      </c>
      <c r="Z8">
        <v>0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-87</v>
      </c>
      <c r="P9" s="88">
        <v>0</v>
      </c>
      <c r="Q9" s="88">
        <v>0</v>
      </c>
      <c r="R9" s="88">
        <v>0</v>
      </c>
      <c r="S9" s="116">
        <v>0</v>
      </c>
      <c r="U9" s="115">
        <v>-87</v>
      </c>
      <c r="V9" s="116">
        <v>0</v>
      </c>
      <c r="W9">
        <v>0</v>
      </c>
      <c r="X9">
        <v>-87</v>
      </c>
      <c r="Y9">
        <v>0</v>
      </c>
      <c r="Z9">
        <v>0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-87</v>
      </c>
      <c r="P10" s="88">
        <v>0</v>
      </c>
      <c r="Q10" s="88">
        <v>0</v>
      </c>
      <c r="R10" s="88">
        <v>0</v>
      </c>
      <c r="S10" s="116">
        <v>0</v>
      </c>
      <c r="U10" s="115">
        <v>-87</v>
      </c>
      <c r="V10" s="116">
        <v>0</v>
      </c>
      <c r="W10">
        <v>0</v>
      </c>
      <c r="X10">
        <v>-87</v>
      </c>
      <c r="Y10">
        <v>0</v>
      </c>
      <c r="Z10">
        <v>0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-92</v>
      </c>
      <c r="P11" s="88">
        <v>0</v>
      </c>
      <c r="Q11" s="88">
        <v>0</v>
      </c>
      <c r="R11" s="88">
        <v>0</v>
      </c>
      <c r="S11" s="116">
        <v>0</v>
      </c>
      <c r="U11" s="115">
        <v>-92</v>
      </c>
      <c r="V11" s="116">
        <v>0</v>
      </c>
      <c r="W11">
        <v>0</v>
      </c>
      <c r="X11">
        <v>-92</v>
      </c>
      <c r="Y11">
        <v>0</v>
      </c>
      <c r="Z11">
        <v>0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-76.52</v>
      </c>
      <c r="P12" s="88">
        <v>0</v>
      </c>
      <c r="Q12" s="88">
        <v>0</v>
      </c>
      <c r="R12" s="88">
        <v>0</v>
      </c>
      <c r="S12" s="116">
        <v>0</v>
      </c>
      <c r="U12" s="115">
        <v>-76.52</v>
      </c>
      <c r="V12" s="116">
        <v>0</v>
      </c>
      <c r="W12">
        <v>0</v>
      </c>
      <c r="X12">
        <v>-76.52</v>
      </c>
      <c r="Y12">
        <v>0</v>
      </c>
      <c r="Z12">
        <v>0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-52</v>
      </c>
      <c r="P13" s="88">
        <v>0</v>
      </c>
      <c r="Q13" s="88">
        <v>0</v>
      </c>
      <c r="R13" s="88">
        <v>0</v>
      </c>
      <c r="S13" s="116">
        <v>0</v>
      </c>
      <c r="U13" s="115">
        <v>-52</v>
      </c>
      <c r="V13" s="116">
        <v>0</v>
      </c>
      <c r="W13">
        <v>0</v>
      </c>
      <c r="X13">
        <v>-52</v>
      </c>
      <c r="Y13">
        <v>0</v>
      </c>
      <c r="Z13">
        <v>0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-57</v>
      </c>
      <c r="P14" s="88">
        <v>0</v>
      </c>
      <c r="Q14" s="88">
        <v>0</v>
      </c>
      <c r="R14" s="88">
        <v>0</v>
      </c>
      <c r="S14" s="116">
        <v>0</v>
      </c>
      <c r="U14" s="115">
        <v>-57</v>
      </c>
      <c r="V14" s="116">
        <v>0</v>
      </c>
      <c r="W14">
        <v>0</v>
      </c>
      <c r="X14">
        <v>-57</v>
      </c>
      <c r="Y14">
        <v>0</v>
      </c>
      <c r="Z14">
        <v>0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2.41</v>
      </c>
      <c r="N15" s="115">
        <v>0</v>
      </c>
      <c r="O15" s="88">
        <v>-67</v>
      </c>
      <c r="P15" s="88">
        <v>0</v>
      </c>
      <c r="Q15" s="88">
        <v>0</v>
      </c>
      <c r="R15" s="88">
        <v>0</v>
      </c>
      <c r="S15" s="116">
        <v>0</v>
      </c>
      <c r="U15" s="115">
        <v>-67</v>
      </c>
      <c r="V15" s="116">
        <v>2.41</v>
      </c>
      <c r="W15">
        <v>0</v>
      </c>
      <c r="X15">
        <v>-67</v>
      </c>
      <c r="Y15">
        <v>2.41</v>
      </c>
      <c r="Z15">
        <v>0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-72</v>
      </c>
      <c r="P16" s="88">
        <v>0</v>
      </c>
      <c r="Q16" s="88">
        <v>0</v>
      </c>
      <c r="R16" s="88">
        <v>0</v>
      </c>
      <c r="S16" s="116">
        <v>0</v>
      </c>
      <c r="U16" s="115">
        <v>-72</v>
      </c>
      <c r="V16" s="116">
        <v>0</v>
      </c>
      <c r="W16">
        <v>0</v>
      </c>
      <c r="X16">
        <v>-72</v>
      </c>
      <c r="Y16">
        <v>0</v>
      </c>
      <c r="Z16">
        <v>0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2.5</v>
      </c>
      <c r="N17" s="115">
        <v>0</v>
      </c>
      <c r="O17" s="88">
        <v>-82</v>
      </c>
      <c r="P17" s="88">
        <v>0</v>
      </c>
      <c r="Q17" s="88">
        <v>0</v>
      </c>
      <c r="R17" s="88">
        <v>0</v>
      </c>
      <c r="S17" s="116">
        <v>0</v>
      </c>
      <c r="U17" s="115">
        <v>-82</v>
      </c>
      <c r="V17" s="116">
        <v>2.5</v>
      </c>
      <c r="W17">
        <v>0</v>
      </c>
      <c r="X17">
        <v>-82</v>
      </c>
      <c r="Y17">
        <v>2.5</v>
      </c>
      <c r="Z17">
        <v>0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1.93</v>
      </c>
      <c r="N18" s="115">
        <v>0</v>
      </c>
      <c r="O18" s="88">
        <v>-82</v>
      </c>
      <c r="P18" s="88">
        <v>0</v>
      </c>
      <c r="Q18" s="88">
        <v>0</v>
      </c>
      <c r="R18" s="88">
        <v>0</v>
      </c>
      <c r="S18" s="116">
        <v>0</v>
      </c>
      <c r="U18" s="115">
        <v>-82</v>
      </c>
      <c r="V18" s="116">
        <v>1.93</v>
      </c>
      <c r="W18">
        <v>0</v>
      </c>
      <c r="X18">
        <v>-82</v>
      </c>
      <c r="Y18">
        <v>1.93</v>
      </c>
      <c r="Z18">
        <v>0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6.06</v>
      </c>
      <c r="N19" s="115">
        <v>0</v>
      </c>
      <c r="O19" s="88">
        <v>-127</v>
      </c>
      <c r="P19" s="88">
        <v>0</v>
      </c>
      <c r="Q19" s="88">
        <v>0</v>
      </c>
      <c r="R19" s="88">
        <v>0</v>
      </c>
      <c r="S19" s="116">
        <v>0</v>
      </c>
      <c r="U19" s="115">
        <v>-127</v>
      </c>
      <c r="V19" s="116">
        <v>6.06</v>
      </c>
      <c r="W19">
        <v>0</v>
      </c>
      <c r="X19">
        <v>-127</v>
      </c>
      <c r="Y19">
        <v>6.06</v>
      </c>
      <c r="Z19">
        <v>0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1.83</v>
      </c>
      <c r="N20" s="115">
        <v>0</v>
      </c>
      <c r="O20" s="88">
        <v>-127</v>
      </c>
      <c r="P20" s="88">
        <v>0</v>
      </c>
      <c r="Q20" s="88">
        <v>0</v>
      </c>
      <c r="R20" s="88">
        <v>0</v>
      </c>
      <c r="S20" s="116">
        <v>0</v>
      </c>
      <c r="U20" s="115">
        <v>-127</v>
      </c>
      <c r="V20" s="116">
        <v>1.83</v>
      </c>
      <c r="W20">
        <v>0</v>
      </c>
      <c r="X20">
        <v>-127</v>
      </c>
      <c r="Y20">
        <v>1.83</v>
      </c>
      <c r="Z20">
        <v>0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5.39</v>
      </c>
      <c r="N21" s="115">
        <v>0</v>
      </c>
      <c r="O21" s="88">
        <v>-167</v>
      </c>
      <c r="P21" s="88">
        <v>0</v>
      </c>
      <c r="Q21" s="88">
        <v>0</v>
      </c>
      <c r="R21" s="88">
        <v>0</v>
      </c>
      <c r="S21" s="116">
        <v>0</v>
      </c>
      <c r="U21" s="115">
        <v>-167</v>
      </c>
      <c r="V21" s="116">
        <v>5.39</v>
      </c>
      <c r="W21">
        <v>0</v>
      </c>
      <c r="X21">
        <v>-167</v>
      </c>
      <c r="Y21">
        <v>5.39</v>
      </c>
      <c r="Z21">
        <v>0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5.0999999999999996</v>
      </c>
      <c r="N22" s="115">
        <v>0</v>
      </c>
      <c r="O22" s="88">
        <v>-183</v>
      </c>
      <c r="P22" s="88">
        <v>0</v>
      </c>
      <c r="Q22" s="88">
        <v>0</v>
      </c>
      <c r="R22" s="88">
        <v>0</v>
      </c>
      <c r="S22" s="116">
        <v>0</v>
      </c>
      <c r="U22" s="115">
        <v>-183</v>
      </c>
      <c r="V22" s="116">
        <v>5.0999999999999996</v>
      </c>
      <c r="W22">
        <v>0</v>
      </c>
      <c r="X22">
        <v>-183</v>
      </c>
      <c r="Y22">
        <v>5.0999999999999996</v>
      </c>
      <c r="Z22">
        <v>0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1.44</v>
      </c>
      <c r="N23" s="115">
        <v>0</v>
      </c>
      <c r="O23" s="88">
        <v>-194</v>
      </c>
      <c r="P23" s="88">
        <v>-36</v>
      </c>
      <c r="Q23" s="88">
        <v>0</v>
      </c>
      <c r="R23" s="88">
        <v>0</v>
      </c>
      <c r="S23" s="116">
        <v>0</v>
      </c>
      <c r="U23" s="115">
        <v>-230</v>
      </c>
      <c r="V23" s="116">
        <v>1.44</v>
      </c>
      <c r="W23">
        <v>0</v>
      </c>
      <c r="X23">
        <v>-194</v>
      </c>
      <c r="Y23">
        <v>1.44</v>
      </c>
      <c r="Z23">
        <v>-36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3.47</v>
      </c>
      <c r="N24" s="115">
        <v>0</v>
      </c>
      <c r="O24" s="88">
        <v>-169</v>
      </c>
      <c r="P24" s="88">
        <v>-5</v>
      </c>
      <c r="Q24" s="88">
        <v>0</v>
      </c>
      <c r="R24" s="88">
        <v>0</v>
      </c>
      <c r="S24" s="116">
        <v>0</v>
      </c>
      <c r="U24" s="115">
        <v>-174</v>
      </c>
      <c r="V24" s="116">
        <v>3.47</v>
      </c>
      <c r="W24">
        <v>0</v>
      </c>
      <c r="X24">
        <v>-169</v>
      </c>
      <c r="Y24">
        <v>3.47</v>
      </c>
      <c r="Z24">
        <v>-5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4.62</v>
      </c>
      <c r="N25" s="115">
        <v>0</v>
      </c>
      <c r="O25" s="88">
        <v>-124</v>
      </c>
      <c r="P25" s="88">
        <v>-2</v>
      </c>
      <c r="Q25" s="88">
        <v>0</v>
      </c>
      <c r="R25" s="88">
        <v>0</v>
      </c>
      <c r="S25" s="116">
        <v>0</v>
      </c>
      <c r="U25" s="115">
        <v>-126</v>
      </c>
      <c r="V25" s="116">
        <v>4.62</v>
      </c>
      <c r="W25">
        <v>0</v>
      </c>
      <c r="X25">
        <v>-124</v>
      </c>
      <c r="Y25">
        <v>4.62</v>
      </c>
      <c r="Z25">
        <v>-2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8.4700000000000006</v>
      </c>
      <c r="N26" s="115">
        <v>0</v>
      </c>
      <c r="O26" s="88">
        <v>-29</v>
      </c>
      <c r="P26" s="88">
        <v>-20</v>
      </c>
      <c r="Q26" s="88">
        <v>0</v>
      </c>
      <c r="R26" s="88">
        <v>0</v>
      </c>
      <c r="S26" s="116">
        <v>0</v>
      </c>
      <c r="U26" s="115">
        <v>-49</v>
      </c>
      <c r="V26" s="116">
        <v>8.4700000000000006</v>
      </c>
      <c r="W26">
        <v>0</v>
      </c>
      <c r="X26">
        <v>-29</v>
      </c>
      <c r="Y26">
        <v>8.4700000000000006</v>
      </c>
      <c r="Z26">
        <v>-20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2.98</v>
      </c>
      <c r="N27" s="115">
        <v>0</v>
      </c>
      <c r="O27" s="88">
        <v>-4</v>
      </c>
      <c r="P27" s="88">
        <v>-20</v>
      </c>
      <c r="Q27" s="88">
        <v>0</v>
      </c>
      <c r="R27" s="88">
        <v>0</v>
      </c>
      <c r="S27" s="116">
        <v>0</v>
      </c>
      <c r="U27" s="115">
        <v>-24</v>
      </c>
      <c r="V27" s="116">
        <v>2.98</v>
      </c>
      <c r="W27">
        <v>0</v>
      </c>
      <c r="X27">
        <v>-4</v>
      </c>
      <c r="Y27">
        <v>2.98</v>
      </c>
      <c r="Z27">
        <v>-20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4.43</v>
      </c>
      <c r="N28" s="115">
        <v>0</v>
      </c>
      <c r="O28" s="88">
        <v>-35</v>
      </c>
      <c r="P28" s="88">
        <v>-50</v>
      </c>
      <c r="Q28" s="88">
        <v>0</v>
      </c>
      <c r="R28" s="88">
        <v>0</v>
      </c>
      <c r="S28" s="116">
        <v>0</v>
      </c>
      <c r="U28" s="115">
        <v>-85</v>
      </c>
      <c r="V28" s="116">
        <v>4.43</v>
      </c>
      <c r="W28">
        <v>0</v>
      </c>
      <c r="X28">
        <v>-35</v>
      </c>
      <c r="Y28">
        <v>4.43</v>
      </c>
      <c r="Z28">
        <v>-50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6.35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0</v>
      </c>
      <c r="V29" s="116">
        <v>6.35</v>
      </c>
      <c r="W29">
        <v>0</v>
      </c>
      <c r="X29">
        <v>0</v>
      </c>
      <c r="Y29">
        <v>6.35</v>
      </c>
      <c r="Z29">
        <v>0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0.1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0</v>
      </c>
      <c r="V30" s="116">
        <v>0.1</v>
      </c>
      <c r="W30">
        <v>0</v>
      </c>
      <c r="X30">
        <v>0</v>
      </c>
      <c r="Y30">
        <v>0.1</v>
      </c>
      <c r="Z30">
        <v>0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5.29</v>
      </c>
      <c r="N31" s="115">
        <v>0</v>
      </c>
      <c r="O31" s="88">
        <v>0</v>
      </c>
      <c r="P31" s="88">
        <v>-20</v>
      </c>
      <c r="Q31" s="88">
        <v>0</v>
      </c>
      <c r="R31" s="88">
        <v>0</v>
      </c>
      <c r="S31" s="116">
        <v>0</v>
      </c>
      <c r="U31" s="115">
        <v>-20</v>
      </c>
      <c r="V31" s="116">
        <v>5.29</v>
      </c>
      <c r="W31">
        <v>0</v>
      </c>
      <c r="X31">
        <v>0</v>
      </c>
      <c r="Y31">
        <v>5.29</v>
      </c>
      <c r="Z31">
        <v>-20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3.95</v>
      </c>
      <c r="N32" s="115">
        <v>0</v>
      </c>
      <c r="O32" s="88">
        <v>0</v>
      </c>
      <c r="P32" s="88">
        <v>-20</v>
      </c>
      <c r="Q32" s="88">
        <v>0</v>
      </c>
      <c r="R32" s="88">
        <v>0</v>
      </c>
      <c r="S32" s="116">
        <v>0</v>
      </c>
      <c r="U32" s="115">
        <v>-20</v>
      </c>
      <c r="V32" s="116">
        <v>3.95</v>
      </c>
      <c r="W32">
        <v>0</v>
      </c>
      <c r="X32">
        <v>0</v>
      </c>
      <c r="Y32">
        <v>3.95</v>
      </c>
      <c r="Z32">
        <v>-20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9.6300000000000008</v>
      </c>
      <c r="N33" s="115">
        <v>0</v>
      </c>
      <c r="O33" s="88">
        <v>-10</v>
      </c>
      <c r="P33" s="88">
        <v>0</v>
      </c>
      <c r="Q33" s="88">
        <v>0</v>
      </c>
      <c r="R33" s="88">
        <v>0</v>
      </c>
      <c r="S33" s="116">
        <v>0</v>
      </c>
      <c r="U33" s="115">
        <v>-10</v>
      </c>
      <c r="V33" s="116">
        <v>9.6300000000000008</v>
      </c>
      <c r="W33">
        <v>0</v>
      </c>
      <c r="X33">
        <v>-10</v>
      </c>
      <c r="Y33">
        <v>9.6300000000000008</v>
      </c>
      <c r="Z33">
        <v>0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4.04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4.04</v>
      </c>
      <c r="W34">
        <v>0</v>
      </c>
      <c r="X34">
        <v>0</v>
      </c>
      <c r="Y34">
        <v>4.04</v>
      </c>
      <c r="Z34">
        <v>0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4.1399999999999997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4.1399999999999997</v>
      </c>
      <c r="W35">
        <v>0</v>
      </c>
      <c r="X35">
        <v>0</v>
      </c>
      <c r="Y35">
        <v>4.1399999999999997</v>
      </c>
      <c r="Z35">
        <v>0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6.35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6.35</v>
      </c>
      <c r="W36">
        <v>0</v>
      </c>
      <c r="X36">
        <v>0</v>
      </c>
      <c r="Y36">
        <v>6.35</v>
      </c>
      <c r="Z36">
        <v>0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0.28999999999999998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0.28999999999999998</v>
      </c>
      <c r="W37">
        <v>0</v>
      </c>
      <c r="X37">
        <v>0</v>
      </c>
      <c r="Y37">
        <v>0.28999999999999998</v>
      </c>
      <c r="Z37">
        <v>0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7.22</v>
      </c>
      <c r="N38" s="115">
        <v>0</v>
      </c>
      <c r="O38" s="88">
        <v>-35</v>
      </c>
      <c r="P38" s="88">
        <v>0</v>
      </c>
      <c r="Q38" s="88">
        <v>0</v>
      </c>
      <c r="R38" s="88">
        <v>0</v>
      </c>
      <c r="S38" s="116">
        <v>0</v>
      </c>
      <c r="U38" s="115">
        <v>-35</v>
      </c>
      <c r="V38" s="116">
        <v>7.22</v>
      </c>
      <c r="W38">
        <v>0</v>
      </c>
      <c r="X38">
        <v>-35</v>
      </c>
      <c r="Y38">
        <v>7.22</v>
      </c>
      <c r="Z38">
        <v>0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5.87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5.87</v>
      </c>
      <c r="W39">
        <v>0</v>
      </c>
      <c r="X39">
        <v>0</v>
      </c>
      <c r="Y39">
        <v>5.87</v>
      </c>
      <c r="Z39">
        <v>0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9.6300000000000008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9.6300000000000008</v>
      </c>
      <c r="W40">
        <v>0</v>
      </c>
      <c r="X40">
        <v>0</v>
      </c>
      <c r="Y40">
        <v>9.6300000000000008</v>
      </c>
      <c r="Z40">
        <v>0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6.16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6.16</v>
      </c>
      <c r="W41">
        <v>0</v>
      </c>
      <c r="X41">
        <v>0</v>
      </c>
      <c r="Y41">
        <v>6.16</v>
      </c>
      <c r="Z41">
        <v>0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5.87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5.87</v>
      </c>
      <c r="W42">
        <v>0</v>
      </c>
      <c r="X42">
        <v>0</v>
      </c>
      <c r="Y42">
        <v>5.87</v>
      </c>
      <c r="Z42">
        <v>0</v>
      </c>
    </row>
    <row r="43" spans="7:26">
      <c r="G43" t="s">
        <v>85</v>
      </c>
      <c r="H43" s="115">
        <v>0</v>
      </c>
      <c r="I43" s="88">
        <v>0</v>
      </c>
      <c r="J43" s="88">
        <v>30.8</v>
      </c>
      <c r="K43" s="88">
        <v>0</v>
      </c>
      <c r="L43" s="88">
        <v>0</v>
      </c>
      <c r="M43" s="116">
        <v>5.97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36.770000000000003</v>
      </c>
      <c r="W43">
        <v>0</v>
      </c>
      <c r="X43">
        <v>0</v>
      </c>
      <c r="Y43">
        <v>5.97</v>
      </c>
      <c r="Z43">
        <v>30.8</v>
      </c>
    </row>
    <row r="44" spans="7:26">
      <c r="G44" t="s">
        <v>86</v>
      </c>
      <c r="H44" s="115">
        <v>0</v>
      </c>
      <c r="I44" s="88">
        <v>0</v>
      </c>
      <c r="J44" s="88">
        <v>22.14</v>
      </c>
      <c r="K44" s="88">
        <v>0</v>
      </c>
      <c r="L44" s="88">
        <v>0</v>
      </c>
      <c r="M44" s="116">
        <v>0.28999999999999998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22.43</v>
      </c>
      <c r="W44">
        <v>0</v>
      </c>
      <c r="X44">
        <v>0</v>
      </c>
      <c r="Y44">
        <v>0.28999999999999998</v>
      </c>
      <c r="Z44">
        <v>22.14</v>
      </c>
    </row>
    <row r="45" spans="7:26">
      <c r="G45" t="s">
        <v>87</v>
      </c>
      <c r="H45" s="115">
        <v>0</v>
      </c>
      <c r="I45" s="88">
        <v>0</v>
      </c>
      <c r="J45" s="88">
        <v>23.1</v>
      </c>
      <c r="K45" s="88">
        <v>0</v>
      </c>
      <c r="L45" s="88">
        <v>0</v>
      </c>
      <c r="M45" s="116">
        <v>3.56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26.66</v>
      </c>
      <c r="W45">
        <v>0</v>
      </c>
      <c r="X45">
        <v>0</v>
      </c>
      <c r="Y45">
        <v>3.56</v>
      </c>
      <c r="Z45">
        <v>23.1</v>
      </c>
    </row>
    <row r="46" spans="7:26">
      <c r="G46" t="s">
        <v>88</v>
      </c>
      <c r="H46" s="115">
        <v>0</v>
      </c>
      <c r="I46" s="88">
        <v>0</v>
      </c>
      <c r="J46" s="88">
        <v>18.29</v>
      </c>
      <c r="K46" s="88">
        <v>0</v>
      </c>
      <c r="L46" s="88">
        <v>0</v>
      </c>
      <c r="M46" s="116">
        <v>2.98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21.27</v>
      </c>
      <c r="W46">
        <v>0</v>
      </c>
      <c r="X46">
        <v>0</v>
      </c>
      <c r="Y46">
        <v>2.98</v>
      </c>
      <c r="Z46">
        <v>18.29</v>
      </c>
    </row>
    <row r="47" spans="7:26">
      <c r="G47" t="s">
        <v>89</v>
      </c>
      <c r="H47" s="115">
        <v>0</v>
      </c>
      <c r="I47" s="88">
        <v>0</v>
      </c>
      <c r="J47" s="88">
        <v>12.51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12.51</v>
      </c>
      <c r="W47">
        <v>0</v>
      </c>
      <c r="X47">
        <v>0</v>
      </c>
      <c r="Y47">
        <v>0</v>
      </c>
      <c r="Z47">
        <v>12.51</v>
      </c>
    </row>
    <row r="48" spans="7:26">
      <c r="G48" t="s">
        <v>90</v>
      </c>
      <c r="H48" s="115">
        <v>0</v>
      </c>
      <c r="I48" s="88">
        <v>0</v>
      </c>
      <c r="J48" s="88">
        <v>1.93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1.93</v>
      </c>
      <c r="W48">
        <v>0</v>
      </c>
      <c r="X48">
        <v>0</v>
      </c>
      <c r="Y48">
        <v>0</v>
      </c>
      <c r="Z48">
        <v>1.93</v>
      </c>
    </row>
    <row r="49" spans="7:26">
      <c r="G49" t="s">
        <v>91</v>
      </c>
      <c r="H49" s="115">
        <v>114.55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114.55</v>
      </c>
      <c r="W49">
        <v>114.55</v>
      </c>
      <c r="X49">
        <v>0</v>
      </c>
      <c r="Y49">
        <v>0</v>
      </c>
      <c r="Z49">
        <v>0</v>
      </c>
    </row>
    <row r="50" spans="7:26">
      <c r="G50" t="s">
        <v>92</v>
      </c>
      <c r="H50" s="115">
        <v>98.19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98.19</v>
      </c>
      <c r="W50">
        <v>98.19</v>
      </c>
      <c r="X50">
        <v>0</v>
      </c>
      <c r="Y50">
        <v>0</v>
      </c>
      <c r="Z50">
        <v>0</v>
      </c>
    </row>
    <row r="51" spans="7:26">
      <c r="G51" t="s">
        <v>93</v>
      </c>
      <c r="H51" s="115">
        <v>96.26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96.26</v>
      </c>
      <c r="W51">
        <v>96.26</v>
      </c>
      <c r="X51">
        <v>0</v>
      </c>
      <c r="Y51">
        <v>0</v>
      </c>
      <c r="Z51">
        <v>0</v>
      </c>
    </row>
    <row r="52" spans="7:26">
      <c r="G52" t="s">
        <v>94</v>
      </c>
      <c r="H52" s="115">
        <v>71.23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71.23</v>
      </c>
      <c r="W52">
        <v>71.23</v>
      </c>
      <c r="X52">
        <v>0</v>
      </c>
      <c r="Y52">
        <v>0</v>
      </c>
      <c r="Z52">
        <v>0</v>
      </c>
    </row>
    <row r="53" spans="7:26">
      <c r="G53" t="s">
        <v>95</v>
      </c>
      <c r="H53" s="115">
        <v>51.98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51.98</v>
      </c>
      <c r="W53">
        <v>51.98</v>
      </c>
      <c r="X53">
        <v>0</v>
      </c>
      <c r="Y53">
        <v>0</v>
      </c>
      <c r="Z53">
        <v>0</v>
      </c>
    </row>
    <row r="54" spans="7:26">
      <c r="G54" t="s">
        <v>96</v>
      </c>
      <c r="H54" s="115">
        <v>25.99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25.99</v>
      </c>
      <c r="W54">
        <v>25.99</v>
      </c>
      <c r="X54">
        <v>0</v>
      </c>
      <c r="Y54">
        <v>0</v>
      </c>
      <c r="Z54">
        <v>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-44</v>
      </c>
      <c r="P55" s="88">
        <v>-11</v>
      </c>
      <c r="Q55" s="88">
        <v>0</v>
      </c>
      <c r="R55" s="88">
        <v>0</v>
      </c>
      <c r="S55" s="116">
        <v>0</v>
      </c>
      <c r="U55" s="115">
        <v>-55</v>
      </c>
      <c r="V55" s="116">
        <v>0</v>
      </c>
      <c r="W55">
        <v>0</v>
      </c>
      <c r="X55">
        <v>-44</v>
      </c>
      <c r="Y55">
        <v>0</v>
      </c>
      <c r="Z55">
        <v>-11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-64</v>
      </c>
      <c r="P56" s="88">
        <v>-48</v>
      </c>
      <c r="Q56" s="88">
        <v>0</v>
      </c>
      <c r="R56" s="88">
        <v>0</v>
      </c>
      <c r="S56" s="116">
        <v>0</v>
      </c>
      <c r="U56" s="115">
        <v>-112</v>
      </c>
      <c r="V56" s="116">
        <v>0</v>
      </c>
      <c r="W56">
        <v>0</v>
      </c>
      <c r="X56">
        <v>-64</v>
      </c>
      <c r="Y56">
        <v>0</v>
      </c>
      <c r="Z56">
        <v>-48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-69</v>
      </c>
      <c r="P57" s="88">
        <v>-32</v>
      </c>
      <c r="Q57" s="88">
        <v>0</v>
      </c>
      <c r="R57" s="88">
        <v>0</v>
      </c>
      <c r="S57" s="116">
        <v>0</v>
      </c>
      <c r="U57" s="115">
        <v>-101</v>
      </c>
      <c r="V57" s="116">
        <v>0</v>
      </c>
      <c r="W57">
        <v>0</v>
      </c>
      <c r="X57">
        <v>-69</v>
      </c>
      <c r="Y57">
        <v>0</v>
      </c>
      <c r="Z57">
        <v>-32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-59</v>
      </c>
      <c r="P58" s="88">
        <v>-3</v>
      </c>
      <c r="Q58" s="88">
        <v>0</v>
      </c>
      <c r="R58" s="88">
        <v>0</v>
      </c>
      <c r="S58" s="116">
        <v>0</v>
      </c>
      <c r="U58" s="115">
        <v>-62</v>
      </c>
      <c r="V58" s="116">
        <v>0</v>
      </c>
      <c r="W58">
        <v>0</v>
      </c>
      <c r="X58">
        <v>-59</v>
      </c>
      <c r="Y58">
        <v>0</v>
      </c>
      <c r="Z58">
        <v>-3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-49</v>
      </c>
      <c r="P59" s="88">
        <v>-0.57999999999999996</v>
      </c>
      <c r="Q59" s="88">
        <v>0</v>
      </c>
      <c r="R59" s="88">
        <v>0</v>
      </c>
      <c r="S59" s="116">
        <v>0</v>
      </c>
      <c r="U59" s="115">
        <v>-49.58</v>
      </c>
      <c r="V59" s="116">
        <v>0</v>
      </c>
      <c r="W59">
        <v>0</v>
      </c>
      <c r="X59">
        <v>-49</v>
      </c>
      <c r="Y59">
        <v>0</v>
      </c>
      <c r="Z59">
        <v>-0.57999999999999996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-24</v>
      </c>
      <c r="P60" s="88">
        <v>0</v>
      </c>
      <c r="Q60" s="88">
        <v>0</v>
      </c>
      <c r="R60" s="88">
        <v>0</v>
      </c>
      <c r="S60" s="116">
        <v>0</v>
      </c>
      <c r="U60" s="115">
        <v>-24</v>
      </c>
      <c r="V60" s="116">
        <v>0</v>
      </c>
      <c r="W60">
        <v>0</v>
      </c>
      <c r="X60">
        <v>-24</v>
      </c>
      <c r="Y60">
        <v>0</v>
      </c>
      <c r="Z60">
        <v>0</v>
      </c>
    </row>
    <row r="61" spans="7:26">
      <c r="G61" t="s">
        <v>103</v>
      </c>
      <c r="H61" s="115">
        <v>13.28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13.28</v>
      </c>
      <c r="W61">
        <v>13.28</v>
      </c>
      <c r="X61">
        <v>0</v>
      </c>
      <c r="Y61">
        <v>0</v>
      </c>
      <c r="Z61">
        <v>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0</v>
      </c>
      <c r="W62">
        <v>0</v>
      </c>
      <c r="X62">
        <v>0</v>
      </c>
      <c r="Y62">
        <v>0</v>
      </c>
      <c r="Z62">
        <v>0</v>
      </c>
    </row>
    <row r="63" spans="7:26">
      <c r="G63" t="s">
        <v>105</v>
      </c>
      <c r="H63" s="115">
        <v>100.11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100.11</v>
      </c>
      <c r="W63">
        <v>100.11</v>
      </c>
      <c r="X63">
        <v>0</v>
      </c>
      <c r="Y63">
        <v>0</v>
      </c>
      <c r="Z63">
        <v>0</v>
      </c>
    </row>
    <row r="64" spans="7:26">
      <c r="G64" t="s">
        <v>106</v>
      </c>
      <c r="H64" s="115">
        <v>158.83000000000001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158.83000000000001</v>
      </c>
      <c r="W64">
        <v>158.83000000000001</v>
      </c>
      <c r="X64">
        <v>0</v>
      </c>
      <c r="Y64">
        <v>0</v>
      </c>
      <c r="Z64">
        <v>0</v>
      </c>
    </row>
    <row r="65" spans="7:26">
      <c r="G65" t="s">
        <v>107</v>
      </c>
      <c r="H65" s="115">
        <v>180.01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180.01</v>
      </c>
      <c r="W65">
        <v>180.01</v>
      </c>
      <c r="X65">
        <v>0</v>
      </c>
      <c r="Y65">
        <v>0</v>
      </c>
      <c r="Z65">
        <v>0</v>
      </c>
    </row>
    <row r="66" spans="7:26">
      <c r="G66" t="s">
        <v>108</v>
      </c>
      <c r="H66" s="115">
        <v>209.85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209.85</v>
      </c>
      <c r="W66">
        <v>209.85</v>
      </c>
      <c r="X66">
        <v>0</v>
      </c>
      <c r="Y66">
        <v>0</v>
      </c>
      <c r="Z66">
        <v>0</v>
      </c>
    </row>
    <row r="67" spans="7:26">
      <c r="G67" t="s">
        <v>109</v>
      </c>
      <c r="H67" s="115">
        <v>223.32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223.32</v>
      </c>
      <c r="W67">
        <v>223.32</v>
      </c>
      <c r="X67">
        <v>0</v>
      </c>
      <c r="Y67">
        <v>0</v>
      </c>
      <c r="Z67">
        <v>0</v>
      </c>
    </row>
    <row r="68" spans="7:26">
      <c r="G68" t="s">
        <v>110</v>
      </c>
      <c r="H68" s="115">
        <v>249.31</v>
      </c>
      <c r="I68" s="88">
        <v>9.6300000000000008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258.94</v>
      </c>
      <c r="W68">
        <v>249.31</v>
      </c>
      <c r="X68">
        <v>9.6300000000000008</v>
      </c>
      <c r="Y68">
        <v>0</v>
      </c>
      <c r="Z68">
        <v>0</v>
      </c>
    </row>
    <row r="69" spans="7:26">
      <c r="G69" t="s">
        <v>111</v>
      </c>
      <c r="H69" s="115">
        <v>245.46</v>
      </c>
      <c r="I69" s="88">
        <v>9.6300000000000008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255.09</v>
      </c>
      <c r="W69">
        <v>245.46</v>
      </c>
      <c r="X69">
        <v>9.6300000000000008</v>
      </c>
      <c r="Y69">
        <v>0</v>
      </c>
      <c r="Z69">
        <v>0</v>
      </c>
    </row>
    <row r="70" spans="7:26">
      <c r="G70" t="s">
        <v>112</v>
      </c>
      <c r="H70" s="115">
        <v>284.93</v>
      </c>
      <c r="I70" s="88">
        <v>33.69</v>
      </c>
      <c r="J70" s="88">
        <v>12.51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331.13</v>
      </c>
      <c r="W70">
        <v>284.93</v>
      </c>
      <c r="X70">
        <v>33.69</v>
      </c>
      <c r="Y70">
        <v>0</v>
      </c>
      <c r="Z70">
        <v>12.51</v>
      </c>
    </row>
    <row r="71" spans="7:26">
      <c r="G71" t="s">
        <v>113</v>
      </c>
      <c r="H71" s="115">
        <v>103</v>
      </c>
      <c r="I71" s="88">
        <v>62.57</v>
      </c>
      <c r="J71" s="88">
        <v>36.58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202.15</v>
      </c>
      <c r="W71">
        <v>103</v>
      </c>
      <c r="X71">
        <v>62.57</v>
      </c>
      <c r="Y71">
        <v>0</v>
      </c>
      <c r="Z71">
        <v>36.58</v>
      </c>
    </row>
    <row r="72" spans="7:26">
      <c r="G72" t="s">
        <v>114</v>
      </c>
      <c r="H72" s="115">
        <v>0</v>
      </c>
      <c r="I72" s="88">
        <v>86.64</v>
      </c>
      <c r="J72" s="88">
        <v>41.39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128.03</v>
      </c>
      <c r="W72">
        <v>0</v>
      </c>
      <c r="X72">
        <v>86.64</v>
      </c>
      <c r="Y72">
        <v>0</v>
      </c>
      <c r="Z72">
        <v>41.39</v>
      </c>
    </row>
    <row r="73" spans="7:26">
      <c r="G73" t="s">
        <v>115</v>
      </c>
      <c r="H73" s="115">
        <v>0</v>
      </c>
      <c r="I73" s="88">
        <v>96.26</v>
      </c>
      <c r="J73" s="88">
        <v>35.619999999999997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131.88</v>
      </c>
      <c r="W73">
        <v>0</v>
      </c>
      <c r="X73">
        <v>96.26</v>
      </c>
      <c r="Y73">
        <v>0</v>
      </c>
      <c r="Z73">
        <v>35.619999999999997</v>
      </c>
    </row>
    <row r="74" spans="7:26">
      <c r="G74" t="s">
        <v>116</v>
      </c>
      <c r="H74" s="115">
        <v>0</v>
      </c>
      <c r="I74" s="88">
        <v>101.07</v>
      </c>
      <c r="J74" s="88">
        <v>39.47</v>
      </c>
      <c r="K74" s="88">
        <v>0</v>
      </c>
      <c r="L74" s="88">
        <v>0</v>
      </c>
      <c r="M74" s="116">
        <v>4.1399999999999997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144.68</v>
      </c>
      <c r="W74">
        <v>0</v>
      </c>
      <c r="X74">
        <v>101.07</v>
      </c>
      <c r="Y74">
        <v>4.1399999999999997</v>
      </c>
      <c r="Z74">
        <v>39.47</v>
      </c>
    </row>
    <row r="75" spans="7:26">
      <c r="G75" t="s">
        <v>117</v>
      </c>
      <c r="H75" s="115">
        <v>0</v>
      </c>
      <c r="I75" s="88">
        <v>9.6300000000000008</v>
      </c>
      <c r="J75" s="88">
        <v>39.46</v>
      </c>
      <c r="K75" s="88">
        <v>0</v>
      </c>
      <c r="L75" s="88">
        <v>0</v>
      </c>
      <c r="M75" s="116">
        <v>9.6300000000000008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58.72</v>
      </c>
      <c r="W75">
        <v>0</v>
      </c>
      <c r="X75">
        <v>9.6300000000000008</v>
      </c>
      <c r="Y75">
        <v>9.6300000000000008</v>
      </c>
      <c r="Z75">
        <v>39.46</v>
      </c>
    </row>
    <row r="76" spans="7:26">
      <c r="G76" t="s">
        <v>118</v>
      </c>
      <c r="H76" s="115">
        <v>0</v>
      </c>
      <c r="I76" s="88">
        <v>4.8099999999999996</v>
      </c>
      <c r="J76" s="88">
        <v>21.18</v>
      </c>
      <c r="K76" s="88">
        <v>0</v>
      </c>
      <c r="L76" s="88">
        <v>0</v>
      </c>
      <c r="M76" s="116">
        <v>2.12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28.11</v>
      </c>
      <c r="W76">
        <v>0</v>
      </c>
      <c r="X76">
        <v>4.8099999999999996</v>
      </c>
      <c r="Y76">
        <v>2.12</v>
      </c>
      <c r="Z76">
        <v>21.18</v>
      </c>
    </row>
    <row r="77" spans="7:26">
      <c r="G77" t="s">
        <v>119</v>
      </c>
      <c r="H77" s="115">
        <v>0</v>
      </c>
      <c r="I77" s="88">
        <v>0</v>
      </c>
      <c r="J77" s="88">
        <v>13.47</v>
      </c>
      <c r="K77" s="88">
        <v>0</v>
      </c>
      <c r="L77" s="88">
        <v>0</v>
      </c>
      <c r="M77" s="116">
        <v>2.41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15.88</v>
      </c>
      <c r="W77">
        <v>0</v>
      </c>
      <c r="X77">
        <v>0</v>
      </c>
      <c r="Y77">
        <v>2.41</v>
      </c>
      <c r="Z77">
        <v>13.47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2.6</v>
      </c>
      <c r="N78" s="115">
        <v>0</v>
      </c>
      <c r="O78" s="88">
        <v>-15</v>
      </c>
      <c r="P78" s="88">
        <v>0</v>
      </c>
      <c r="Q78" s="88">
        <v>0</v>
      </c>
      <c r="R78" s="88">
        <v>0</v>
      </c>
      <c r="S78" s="116">
        <v>0</v>
      </c>
      <c r="U78" s="115">
        <v>-15</v>
      </c>
      <c r="V78" s="116">
        <v>2.6</v>
      </c>
      <c r="W78">
        <v>0</v>
      </c>
      <c r="X78">
        <v>-15</v>
      </c>
      <c r="Y78">
        <v>2.6</v>
      </c>
      <c r="Z78">
        <v>0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-10</v>
      </c>
      <c r="P79" s="88">
        <v>0</v>
      </c>
      <c r="Q79" s="88">
        <v>0</v>
      </c>
      <c r="R79" s="88">
        <v>0</v>
      </c>
      <c r="S79" s="116">
        <v>0</v>
      </c>
      <c r="U79" s="115">
        <v>-10</v>
      </c>
      <c r="V79" s="116">
        <v>0</v>
      </c>
      <c r="W79">
        <v>0</v>
      </c>
      <c r="X79">
        <v>-10</v>
      </c>
      <c r="Y79">
        <v>0</v>
      </c>
      <c r="Z79">
        <v>0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5.49</v>
      </c>
      <c r="N80" s="115">
        <v>0</v>
      </c>
      <c r="O80" s="88">
        <v>-30</v>
      </c>
      <c r="P80" s="88">
        <v>0</v>
      </c>
      <c r="Q80" s="88">
        <v>0</v>
      </c>
      <c r="R80" s="88">
        <v>0</v>
      </c>
      <c r="S80" s="116">
        <v>0</v>
      </c>
      <c r="U80" s="115">
        <v>-30</v>
      </c>
      <c r="V80" s="116">
        <v>5.49</v>
      </c>
      <c r="W80">
        <v>0</v>
      </c>
      <c r="X80">
        <v>-30</v>
      </c>
      <c r="Y80">
        <v>5.49</v>
      </c>
      <c r="Z80">
        <v>0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6.74</v>
      </c>
      <c r="N81" s="115">
        <v>0</v>
      </c>
      <c r="O81" s="88">
        <v>-4</v>
      </c>
      <c r="P81" s="88">
        <v>0</v>
      </c>
      <c r="Q81" s="88">
        <v>0</v>
      </c>
      <c r="R81" s="88">
        <v>0</v>
      </c>
      <c r="S81" s="116">
        <v>0</v>
      </c>
      <c r="U81" s="115">
        <v>-4</v>
      </c>
      <c r="V81" s="116">
        <v>6.74</v>
      </c>
      <c r="W81">
        <v>0</v>
      </c>
      <c r="X81">
        <v>-4</v>
      </c>
      <c r="Y81">
        <v>6.74</v>
      </c>
      <c r="Z81">
        <v>0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9.6300000000000008</v>
      </c>
      <c r="N82" s="115">
        <v>0</v>
      </c>
      <c r="O82" s="88">
        <v>-19</v>
      </c>
      <c r="P82" s="88">
        <v>0</v>
      </c>
      <c r="Q82" s="88">
        <v>0</v>
      </c>
      <c r="R82" s="88">
        <v>0</v>
      </c>
      <c r="S82" s="116">
        <v>0</v>
      </c>
      <c r="U82" s="115">
        <v>-19</v>
      </c>
      <c r="V82" s="116">
        <v>9.6300000000000008</v>
      </c>
      <c r="W82">
        <v>0</v>
      </c>
      <c r="X82">
        <v>-19</v>
      </c>
      <c r="Y82">
        <v>9.6300000000000008</v>
      </c>
      <c r="Z82">
        <v>0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5.97</v>
      </c>
      <c r="N83" s="115">
        <v>0</v>
      </c>
      <c r="O83" s="88">
        <v>-19</v>
      </c>
      <c r="P83" s="88">
        <v>0</v>
      </c>
      <c r="Q83" s="88">
        <v>0</v>
      </c>
      <c r="R83" s="88">
        <v>0</v>
      </c>
      <c r="S83" s="116">
        <v>0</v>
      </c>
      <c r="U83" s="115">
        <v>-19</v>
      </c>
      <c r="V83" s="116">
        <v>5.97</v>
      </c>
      <c r="W83">
        <v>0</v>
      </c>
      <c r="X83">
        <v>-19</v>
      </c>
      <c r="Y83">
        <v>5.97</v>
      </c>
      <c r="Z83">
        <v>0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6.83</v>
      </c>
      <c r="N84" s="115">
        <v>0</v>
      </c>
      <c r="O84" s="88">
        <v>-4</v>
      </c>
      <c r="P84" s="88">
        <v>0</v>
      </c>
      <c r="Q84" s="88">
        <v>0</v>
      </c>
      <c r="R84" s="88">
        <v>0</v>
      </c>
      <c r="S84" s="116">
        <v>0</v>
      </c>
      <c r="U84" s="115">
        <v>-4</v>
      </c>
      <c r="V84" s="116">
        <v>6.83</v>
      </c>
      <c r="W84">
        <v>0</v>
      </c>
      <c r="X84">
        <v>-4</v>
      </c>
      <c r="Y84">
        <v>6.83</v>
      </c>
      <c r="Z84">
        <v>0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8.3699999999999992</v>
      </c>
      <c r="N85" s="115">
        <v>0</v>
      </c>
      <c r="O85" s="88">
        <v>-24</v>
      </c>
      <c r="P85" s="88">
        <v>-4</v>
      </c>
      <c r="Q85" s="88">
        <v>0</v>
      </c>
      <c r="R85" s="88">
        <v>0</v>
      </c>
      <c r="S85" s="116">
        <v>0</v>
      </c>
      <c r="U85" s="115">
        <v>-28</v>
      </c>
      <c r="V85" s="116">
        <v>8.3699999999999992</v>
      </c>
      <c r="W85">
        <v>0</v>
      </c>
      <c r="X85">
        <v>-24</v>
      </c>
      <c r="Y85">
        <v>8.3699999999999992</v>
      </c>
      <c r="Z85">
        <v>-4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0.48</v>
      </c>
      <c r="N86" s="115">
        <v>0</v>
      </c>
      <c r="O86" s="88">
        <v>-39</v>
      </c>
      <c r="P86" s="88">
        <v>-23</v>
      </c>
      <c r="Q86" s="88">
        <v>0</v>
      </c>
      <c r="R86" s="88">
        <v>0</v>
      </c>
      <c r="S86" s="116">
        <v>0</v>
      </c>
      <c r="U86" s="115">
        <v>-62</v>
      </c>
      <c r="V86" s="116">
        <v>0.48</v>
      </c>
      <c r="W86">
        <v>0</v>
      </c>
      <c r="X86">
        <v>-39</v>
      </c>
      <c r="Y86">
        <v>0.48</v>
      </c>
      <c r="Z86">
        <v>-23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5.2</v>
      </c>
      <c r="N87" s="115">
        <v>0</v>
      </c>
      <c r="O87" s="88">
        <v>-44</v>
      </c>
      <c r="P87" s="88">
        <v>-37</v>
      </c>
      <c r="Q87" s="88">
        <v>0</v>
      </c>
      <c r="R87" s="88">
        <v>0</v>
      </c>
      <c r="S87" s="116">
        <v>0</v>
      </c>
      <c r="U87" s="115">
        <v>-81</v>
      </c>
      <c r="V87" s="116">
        <v>5.2</v>
      </c>
      <c r="W87">
        <v>0</v>
      </c>
      <c r="X87">
        <v>-44</v>
      </c>
      <c r="Y87">
        <v>5.2</v>
      </c>
      <c r="Z87">
        <v>-37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5.49</v>
      </c>
      <c r="N88" s="115">
        <v>0</v>
      </c>
      <c r="O88" s="88">
        <v>-54</v>
      </c>
      <c r="P88" s="88">
        <v>-43</v>
      </c>
      <c r="Q88" s="88">
        <v>0</v>
      </c>
      <c r="R88" s="88">
        <v>0</v>
      </c>
      <c r="S88" s="116">
        <v>0</v>
      </c>
      <c r="U88" s="115">
        <v>-97</v>
      </c>
      <c r="V88" s="116">
        <v>5.49</v>
      </c>
      <c r="W88">
        <v>0</v>
      </c>
      <c r="X88">
        <v>-54</v>
      </c>
      <c r="Y88">
        <v>5.49</v>
      </c>
      <c r="Z88">
        <v>-43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9.6300000000000008</v>
      </c>
      <c r="N89" s="115">
        <v>0</v>
      </c>
      <c r="O89" s="88">
        <v>-14</v>
      </c>
      <c r="P89" s="88">
        <v>0</v>
      </c>
      <c r="Q89" s="88">
        <v>0</v>
      </c>
      <c r="R89" s="88">
        <v>0</v>
      </c>
      <c r="S89" s="116">
        <v>0</v>
      </c>
      <c r="U89" s="115">
        <v>-14</v>
      </c>
      <c r="V89" s="116">
        <v>9.6300000000000008</v>
      </c>
      <c r="W89">
        <v>0</v>
      </c>
      <c r="X89">
        <v>-14</v>
      </c>
      <c r="Y89">
        <v>9.6300000000000008</v>
      </c>
      <c r="Z89">
        <v>0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1.83</v>
      </c>
      <c r="N90" s="115">
        <v>0</v>
      </c>
      <c r="O90" s="88">
        <v>-44</v>
      </c>
      <c r="P90" s="88">
        <v>0</v>
      </c>
      <c r="Q90" s="88">
        <v>0</v>
      </c>
      <c r="R90" s="88">
        <v>0</v>
      </c>
      <c r="S90" s="116">
        <v>0</v>
      </c>
      <c r="U90" s="115">
        <v>-44</v>
      </c>
      <c r="V90" s="116">
        <v>1.83</v>
      </c>
      <c r="W90">
        <v>0</v>
      </c>
      <c r="X90">
        <v>-44</v>
      </c>
      <c r="Y90">
        <v>1.83</v>
      </c>
      <c r="Z90">
        <v>0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2.02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2.02</v>
      </c>
      <c r="W91">
        <v>0</v>
      </c>
      <c r="X91">
        <v>0</v>
      </c>
      <c r="Y91">
        <v>2.02</v>
      </c>
      <c r="Z91">
        <v>0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2.89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2.89</v>
      </c>
      <c r="W92">
        <v>0</v>
      </c>
      <c r="X92">
        <v>0</v>
      </c>
      <c r="Y92">
        <v>2.89</v>
      </c>
      <c r="Z92">
        <v>0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0</v>
      </c>
      <c r="W93">
        <v>0</v>
      </c>
      <c r="X93">
        <v>0</v>
      </c>
      <c r="Y93">
        <v>0</v>
      </c>
      <c r="Z93">
        <v>0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2.12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2.12</v>
      </c>
      <c r="W94">
        <v>0</v>
      </c>
      <c r="X94">
        <v>0</v>
      </c>
      <c r="Y94">
        <v>2.12</v>
      </c>
      <c r="Z94">
        <v>0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1.06</v>
      </c>
      <c r="N95" s="115">
        <v>0</v>
      </c>
      <c r="O95" s="88">
        <v>-9</v>
      </c>
      <c r="P95" s="88">
        <v>-9</v>
      </c>
      <c r="Q95" s="88">
        <v>0</v>
      </c>
      <c r="R95" s="88">
        <v>0</v>
      </c>
      <c r="S95" s="116">
        <v>0</v>
      </c>
      <c r="U95" s="115">
        <v>-18</v>
      </c>
      <c r="V95" s="116">
        <v>1.06</v>
      </c>
      <c r="W95">
        <v>0</v>
      </c>
      <c r="X95">
        <v>-9</v>
      </c>
      <c r="Y95">
        <v>1.06</v>
      </c>
      <c r="Z95">
        <v>-9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0.1</v>
      </c>
      <c r="N96" s="115">
        <v>0</v>
      </c>
      <c r="O96" s="88">
        <v>-19</v>
      </c>
      <c r="P96" s="88">
        <v>-13</v>
      </c>
      <c r="Q96" s="88">
        <v>0</v>
      </c>
      <c r="R96" s="88">
        <v>0</v>
      </c>
      <c r="S96" s="116">
        <v>0</v>
      </c>
      <c r="U96" s="115">
        <v>-32</v>
      </c>
      <c r="V96" s="116">
        <v>0.1</v>
      </c>
      <c r="W96">
        <v>0</v>
      </c>
      <c r="X96">
        <v>-19</v>
      </c>
      <c r="Y96">
        <v>0.1</v>
      </c>
      <c r="Z96">
        <v>-13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0.39</v>
      </c>
      <c r="N97" s="115">
        <v>0</v>
      </c>
      <c r="O97" s="88">
        <v>-40.46</v>
      </c>
      <c r="P97" s="88">
        <v>0</v>
      </c>
      <c r="Q97" s="88">
        <v>0</v>
      </c>
      <c r="R97" s="88">
        <v>0</v>
      </c>
      <c r="S97" s="116">
        <v>0</v>
      </c>
      <c r="U97" s="115">
        <v>-40.46</v>
      </c>
      <c r="V97" s="116">
        <v>0.39</v>
      </c>
      <c r="W97">
        <v>0</v>
      </c>
      <c r="X97">
        <v>-40.46</v>
      </c>
      <c r="Y97">
        <v>0.39</v>
      </c>
      <c r="Z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1.35</v>
      </c>
      <c r="N98" s="115">
        <v>0</v>
      </c>
      <c r="O98" s="88">
        <v>-18</v>
      </c>
      <c r="P98" s="88">
        <v>0</v>
      </c>
      <c r="Q98" s="88">
        <v>0</v>
      </c>
      <c r="R98" s="88">
        <v>0</v>
      </c>
      <c r="S98" s="116">
        <v>0</v>
      </c>
      <c r="U98" s="115">
        <v>-18</v>
      </c>
      <c r="V98" s="116">
        <v>1.35</v>
      </c>
      <c r="W98">
        <v>0</v>
      </c>
      <c r="X98">
        <v>-18</v>
      </c>
      <c r="Y98">
        <v>1.35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0.55657499999999993</v>
      </c>
      <c r="I99" s="111">
        <f t="shared" ref="I99:BQ99" si="1">SUM(I3:I98)/4000</f>
        <v>0.10348250000000001</v>
      </c>
      <c r="J99" s="111">
        <f t="shared" si="1"/>
        <v>8.7112500000000009E-2</v>
      </c>
      <c r="K99" s="111">
        <f t="shared" si="1"/>
        <v>0</v>
      </c>
      <c r="L99" s="111">
        <f t="shared" si="1"/>
        <v>0</v>
      </c>
      <c r="M99" s="111">
        <f t="shared" si="1"/>
        <v>5.8919999999999993E-2</v>
      </c>
      <c r="N99" s="110">
        <f t="shared" si="1"/>
        <v>0</v>
      </c>
      <c r="O99" s="111">
        <f t="shared" si="1"/>
        <v>-0.78647</v>
      </c>
      <c r="P99" s="111">
        <f t="shared" si="1"/>
        <v>-9.9144999999999997E-2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-0.88561500000000004</v>
      </c>
      <c r="V99" s="112">
        <f t="shared" si="1"/>
        <v>0.80608999999999964</v>
      </c>
      <c r="W99">
        <f t="shared" si="1"/>
        <v>0.55657499999999993</v>
      </c>
      <c r="X99">
        <f t="shared" si="1"/>
        <v>-0.68298749999999986</v>
      </c>
      <c r="Y99">
        <f t="shared" si="1"/>
        <v>5.8919999999999993E-2</v>
      </c>
      <c r="Z99">
        <f t="shared" si="1"/>
        <v>-1.2032499999999998E-2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42" activePane="bottomRight" state="frozen"/>
      <selection sqref="A1:D35"/>
      <selection pane="topRight" sqref="A1:D35"/>
      <selection pane="bottomLeft" sqref="A1:D35"/>
      <selection pane="bottomRight" activeCell="A56" sqref="A56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8" ht="15" customHeight="1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W1" t="s">
        <v>488</v>
      </c>
      <c r="X1" t="s">
        <v>489</v>
      </c>
      <c r="Y1" t="s">
        <v>490</v>
      </c>
      <c r="Z1" t="s">
        <v>491</v>
      </c>
      <c r="AA1" t="s">
        <v>492</v>
      </c>
      <c r="AB1" t="s">
        <v>493</v>
      </c>
      <c r="AC1" t="s">
        <v>493</v>
      </c>
      <c r="AD1" t="s">
        <v>493</v>
      </c>
      <c r="AE1" t="s">
        <v>493</v>
      </c>
      <c r="AF1" t="s">
        <v>493</v>
      </c>
      <c r="AG1" t="s">
        <v>493</v>
      </c>
      <c r="AH1" t="s">
        <v>493</v>
      </c>
      <c r="AI1" t="s">
        <v>493</v>
      </c>
      <c r="AJ1" t="s">
        <v>493</v>
      </c>
      <c r="AK1" t="s">
        <v>494</v>
      </c>
      <c r="AL1" t="s">
        <v>494</v>
      </c>
      <c r="AM1" t="s">
        <v>494</v>
      </c>
      <c r="AN1" t="s">
        <v>494</v>
      </c>
      <c r="AO1" t="s">
        <v>495</v>
      </c>
      <c r="AP1" t="s">
        <v>496</v>
      </c>
      <c r="AQ1" t="s">
        <v>149</v>
      </c>
      <c r="AR1" t="s">
        <v>149</v>
      </c>
      <c r="AS1" t="s">
        <v>149</v>
      </c>
      <c r="AT1" t="s">
        <v>149</v>
      </c>
      <c r="AU1" t="s">
        <v>150</v>
      </c>
      <c r="AV1" t="s">
        <v>150</v>
      </c>
      <c r="AW1" t="s">
        <v>150</v>
      </c>
      <c r="AX1" t="s">
        <v>150</v>
      </c>
      <c r="AY1" t="s">
        <v>150</v>
      </c>
      <c r="AZ1" t="s">
        <v>150</v>
      </c>
      <c r="BA1" t="s">
        <v>150</v>
      </c>
      <c r="BB1" t="s">
        <v>150</v>
      </c>
      <c r="BC1" t="s">
        <v>150</v>
      </c>
      <c r="BD1" t="s">
        <v>504</v>
      </c>
      <c r="BE1" t="s">
        <v>505</v>
      </c>
      <c r="BF1" t="s">
        <v>505</v>
      </c>
    </row>
    <row r="2" spans="1:5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44884</v>
      </c>
      <c r="W2" s="30" t="s">
        <v>149</v>
      </c>
      <c r="X2" t="s">
        <v>153</v>
      </c>
      <c r="Y2" t="s">
        <v>246</v>
      </c>
      <c r="Z2" t="s">
        <v>149</v>
      </c>
      <c r="AA2" t="s">
        <v>405</v>
      </c>
      <c r="AB2" t="s">
        <v>240</v>
      </c>
      <c r="AC2" t="s">
        <v>283</v>
      </c>
      <c r="AD2" t="s">
        <v>281</v>
      </c>
      <c r="AE2" t="s">
        <v>282</v>
      </c>
      <c r="AF2" t="s">
        <v>232</v>
      </c>
      <c r="AG2" t="s">
        <v>268</v>
      </c>
      <c r="AH2" t="s">
        <v>270</v>
      </c>
      <c r="AI2" t="s">
        <v>237</v>
      </c>
      <c r="AJ2" t="s">
        <v>269</v>
      </c>
      <c r="AK2" t="s">
        <v>241</v>
      </c>
      <c r="AL2" t="s">
        <v>391</v>
      </c>
      <c r="AM2" t="s">
        <v>258</v>
      </c>
      <c r="AN2" t="s">
        <v>446</v>
      </c>
      <c r="AO2" t="s">
        <v>149</v>
      </c>
      <c r="AP2" t="s">
        <v>149</v>
      </c>
      <c r="AQ2" t="s">
        <v>497</v>
      </c>
      <c r="AR2" t="s">
        <v>498</v>
      </c>
      <c r="AS2" t="s">
        <v>498</v>
      </c>
      <c r="AT2" t="s">
        <v>498</v>
      </c>
      <c r="AU2" t="s">
        <v>498</v>
      </c>
      <c r="AV2" t="s">
        <v>498</v>
      </c>
      <c r="AW2" t="s">
        <v>498</v>
      </c>
      <c r="AX2" t="s">
        <v>499</v>
      </c>
      <c r="AY2" t="s">
        <v>500</v>
      </c>
      <c r="AZ2" t="s">
        <v>500</v>
      </c>
      <c r="BA2" t="s">
        <v>501</v>
      </c>
      <c r="BB2" t="s">
        <v>502</v>
      </c>
      <c r="BC2" t="s">
        <v>503</v>
      </c>
      <c r="BD2" t="s">
        <v>405</v>
      </c>
      <c r="BE2" t="s">
        <v>149</v>
      </c>
      <c r="BF2" t="s">
        <v>150</v>
      </c>
    </row>
    <row r="3" spans="1:58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30.670000000000005</v>
      </c>
      <c r="I3" s="95">
        <v>0.72</v>
      </c>
      <c r="J3" s="95">
        <v>6.03</v>
      </c>
      <c r="K3" s="95">
        <v>0</v>
      </c>
      <c r="L3" s="95">
        <v>2.89</v>
      </c>
      <c r="M3" s="114">
        <v>0</v>
      </c>
      <c r="N3" s="113">
        <v>220.13</v>
      </c>
      <c r="O3" s="95">
        <v>223.62</v>
      </c>
      <c r="P3" s="95">
        <v>0</v>
      </c>
      <c r="Q3" s="95">
        <v>0</v>
      </c>
      <c r="R3" s="95">
        <v>0</v>
      </c>
      <c r="S3" s="114">
        <v>0</v>
      </c>
      <c r="W3">
        <v>0</v>
      </c>
      <c r="X3">
        <v>5.44</v>
      </c>
      <c r="Y3">
        <v>21.4</v>
      </c>
      <c r="Z3">
        <v>0</v>
      </c>
      <c r="AA3">
        <v>2.89</v>
      </c>
      <c r="AB3">
        <v>0.67</v>
      </c>
      <c r="AC3">
        <v>0.36</v>
      </c>
      <c r="AD3">
        <v>0.52</v>
      </c>
      <c r="AE3">
        <v>0.92</v>
      </c>
      <c r="AF3">
        <v>0.72</v>
      </c>
      <c r="AG3">
        <v>1.01</v>
      </c>
      <c r="AH3">
        <v>0.63</v>
      </c>
      <c r="AI3">
        <v>0.59</v>
      </c>
      <c r="AJ3">
        <v>0.35</v>
      </c>
      <c r="AK3">
        <v>0.96</v>
      </c>
      <c r="AL3">
        <v>2.89</v>
      </c>
      <c r="AM3">
        <v>0.48</v>
      </c>
      <c r="AN3">
        <v>0.48</v>
      </c>
      <c r="AO3">
        <v>0</v>
      </c>
      <c r="AP3">
        <v>0</v>
      </c>
      <c r="AQ3">
        <v>0</v>
      </c>
      <c r="AR3">
        <v>18.239999999999998</v>
      </c>
      <c r="AS3">
        <v>0</v>
      </c>
      <c r="AT3">
        <v>201.89</v>
      </c>
      <c r="AU3">
        <v>67.69</v>
      </c>
      <c r="AV3">
        <v>6.11</v>
      </c>
      <c r="AW3">
        <v>0</v>
      </c>
      <c r="AX3">
        <v>18.82</v>
      </c>
      <c r="AY3">
        <v>20</v>
      </c>
      <c r="AZ3">
        <v>50</v>
      </c>
      <c r="BA3">
        <v>3</v>
      </c>
      <c r="BB3">
        <v>50</v>
      </c>
      <c r="BC3">
        <v>8</v>
      </c>
      <c r="BD3">
        <v>0</v>
      </c>
      <c r="BE3">
        <v>0</v>
      </c>
      <c r="BF3">
        <v>0</v>
      </c>
    </row>
    <row r="4" spans="1:58">
      <c r="A4" t="s">
        <v>240</v>
      </c>
      <c r="B4" t="s">
        <v>232</v>
      </c>
      <c r="C4" t="s">
        <v>234</v>
      </c>
      <c r="G4" t="s">
        <v>46</v>
      </c>
      <c r="H4" s="115">
        <v>30.670000000000005</v>
      </c>
      <c r="I4" s="88">
        <v>0.72</v>
      </c>
      <c r="J4" s="88">
        <v>6.03</v>
      </c>
      <c r="K4" s="88">
        <v>0</v>
      </c>
      <c r="L4" s="88">
        <v>2.89</v>
      </c>
      <c r="M4" s="116">
        <v>0</v>
      </c>
      <c r="N4" s="115">
        <v>220.13</v>
      </c>
      <c r="O4" s="88">
        <v>223.62</v>
      </c>
      <c r="P4" s="88">
        <v>0</v>
      </c>
      <c r="Q4" s="88">
        <v>0</v>
      </c>
      <c r="R4" s="88">
        <v>0</v>
      </c>
      <c r="S4" s="116">
        <v>0</v>
      </c>
      <c r="W4">
        <v>0</v>
      </c>
      <c r="X4">
        <v>5.44</v>
      </c>
      <c r="Y4">
        <v>21.4</v>
      </c>
      <c r="Z4">
        <v>0</v>
      </c>
      <c r="AA4">
        <v>2.89</v>
      </c>
      <c r="AB4">
        <v>0.67</v>
      </c>
      <c r="AC4">
        <v>0.36</v>
      </c>
      <c r="AD4">
        <v>0.52</v>
      </c>
      <c r="AE4">
        <v>0.92</v>
      </c>
      <c r="AF4">
        <v>0.72</v>
      </c>
      <c r="AG4">
        <v>1.01</v>
      </c>
      <c r="AH4">
        <v>0.63</v>
      </c>
      <c r="AI4">
        <v>0.59</v>
      </c>
      <c r="AJ4">
        <v>0.35</v>
      </c>
      <c r="AK4">
        <v>0.96</v>
      </c>
      <c r="AL4">
        <v>2.89</v>
      </c>
      <c r="AM4">
        <v>0.48</v>
      </c>
      <c r="AN4">
        <v>0.48</v>
      </c>
      <c r="AO4">
        <v>0</v>
      </c>
      <c r="AP4">
        <v>0</v>
      </c>
      <c r="AQ4">
        <v>0</v>
      </c>
      <c r="AR4">
        <v>18.239999999999998</v>
      </c>
      <c r="AS4">
        <v>0</v>
      </c>
      <c r="AT4">
        <v>201.89</v>
      </c>
      <c r="AU4">
        <v>67.69</v>
      </c>
      <c r="AV4">
        <v>6.11</v>
      </c>
      <c r="AW4">
        <v>0</v>
      </c>
      <c r="AX4">
        <v>18.82</v>
      </c>
      <c r="AY4">
        <v>20</v>
      </c>
      <c r="AZ4">
        <v>50</v>
      </c>
      <c r="BA4">
        <v>3</v>
      </c>
      <c r="BB4">
        <v>50</v>
      </c>
      <c r="BC4">
        <v>8</v>
      </c>
      <c r="BD4">
        <v>0</v>
      </c>
      <c r="BE4">
        <v>0</v>
      </c>
      <c r="BF4">
        <v>0</v>
      </c>
    </row>
    <row r="5" spans="1:58">
      <c r="A5" t="s">
        <v>241</v>
      </c>
      <c r="B5" t="s">
        <v>233</v>
      </c>
      <c r="C5" t="s">
        <v>235</v>
      </c>
      <c r="G5" t="s">
        <v>47</v>
      </c>
      <c r="H5" s="115">
        <v>30.670000000000005</v>
      </c>
      <c r="I5" s="88">
        <v>0.72</v>
      </c>
      <c r="J5" s="88">
        <v>6.03</v>
      </c>
      <c r="K5" s="88">
        <v>0</v>
      </c>
      <c r="L5" s="88">
        <v>2.89</v>
      </c>
      <c r="M5" s="116">
        <v>0</v>
      </c>
      <c r="N5" s="115">
        <v>220.13</v>
      </c>
      <c r="O5" s="88">
        <v>223.62</v>
      </c>
      <c r="P5" s="88">
        <v>0</v>
      </c>
      <c r="Q5" s="88">
        <v>0</v>
      </c>
      <c r="R5" s="88">
        <v>0</v>
      </c>
      <c r="S5" s="116">
        <v>0</v>
      </c>
      <c r="W5">
        <v>0</v>
      </c>
      <c r="X5">
        <v>5.44</v>
      </c>
      <c r="Y5">
        <v>21.4</v>
      </c>
      <c r="Z5">
        <v>0</v>
      </c>
      <c r="AA5">
        <v>2.89</v>
      </c>
      <c r="AB5">
        <v>0.67</v>
      </c>
      <c r="AC5">
        <v>0.36</v>
      </c>
      <c r="AD5">
        <v>0.52</v>
      </c>
      <c r="AE5">
        <v>0.92</v>
      </c>
      <c r="AF5">
        <v>0.72</v>
      </c>
      <c r="AG5">
        <v>1.01</v>
      </c>
      <c r="AH5">
        <v>0.63</v>
      </c>
      <c r="AI5">
        <v>0.59</v>
      </c>
      <c r="AJ5">
        <v>0.35</v>
      </c>
      <c r="AK5">
        <v>0.96</v>
      </c>
      <c r="AL5">
        <v>2.89</v>
      </c>
      <c r="AM5">
        <v>0.48</v>
      </c>
      <c r="AN5">
        <v>0.48</v>
      </c>
      <c r="AO5">
        <v>0</v>
      </c>
      <c r="AP5">
        <v>0</v>
      </c>
      <c r="AQ5">
        <v>0</v>
      </c>
      <c r="AR5">
        <v>18.239999999999998</v>
      </c>
      <c r="AS5">
        <v>0</v>
      </c>
      <c r="AT5">
        <v>201.89</v>
      </c>
      <c r="AU5">
        <v>67.69</v>
      </c>
      <c r="AV5">
        <v>6.11</v>
      </c>
      <c r="AW5">
        <v>0</v>
      </c>
      <c r="AX5">
        <v>18.82</v>
      </c>
      <c r="AY5">
        <v>20</v>
      </c>
      <c r="AZ5">
        <v>50</v>
      </c>
      <c r="BA5">
        <v>3</v>
      </c>
      <c r="BB5">
        <v>50</v>
      </c>
      <c r="BC5">
        <v>8</v>
      </c>
      <c r="BD5">
        <v>0</v>
      </c>
      <c r="BE5">
        <v>0</v>
      </c>
      <c r="BF5">
        <v>0</v>
      </c>
    </row>
    <row r="6" spans="1:58">
      <c r="A6" t="s">
        <v>242</v>
      </c>
      <c r="B6" t="s">
        <v>264</v>
      </c>
      <c r="C6" t="s">
        <v>236</v>
      </c>
      <c r="G6" t="s">
        <v>48</v>
      </c>
      <c r="H6" s="115">
        <v>30.670000000000005</v>
      </c>
      <c r="I6" s="88">
        <v>0.72</v>
      </c>
      <c r="J6" s="88">
        <v>6.03</v>
      </c>
      <c r="K6" s="88">
        <v>0</v>
      </c>
      <c r="L6" s="88">
        <v>2.89</v>
      </c>
      <c r="M6" s="116">
        <v>0</v>
      </c>
      <c r="N6" s="115">
        <v>220.13</v>
      </c>
      <c r="O6" s="88">
        <v>223.62</v>
      </c>
      <c r="P6" s="88">
        <v>0</v>
      </c>
      <c r="Q6" s="88">
        <v>0</v>
      </c>
      <c r="R6" s="88">
        <v>0</v>
      </c>
      <c r="S6" s="116">
        <v>0</v>
      </c>
      <c r="W6">
        <v>0</v>
      </c>
      <c r="X6">
        <v>5.44</v>
      </c>
      <c r="Y6">
        <v>21.4</v>
      </c>
      <c r="Z6">
        <v>0</v>
      </c>
      <c r="AA6">
        <v>2.89</v>
      </c>
      <c r="AB6">
        <v>0.67</v>
      </c>
      <c r="AC6">
        <v>0.36</v>
      </c>
      <c r="AD6">
        <v>0.52</v>
      </c>
      <c r="AE6">
        <v>0.92</v>
      </c>
      <c r="AF6">
        <v>0.72</v>
      </c>
      <c r="AG6">
        <v>1.01</v>
      </c>
      <c r="AH6">
        <v>0.63</v>
      </c>
      <c r="AI6">
        <v>0.59</v>
      </c>
      <c r="AJ6">
        <v>0.35</v>
      </c>
      <c r="AK6">
        <v>0.96</v>
      </c>
      <c r="AL6">
        <v>2.89</v>
      </c>
      <c r="AM6">
        <v>0.48</v>
      </c>
      <c r="AN6">
        <v>0.48</v>
      </c>
      <c r="AO6">
        <v>0</v>
      </c>
      <c r="AP6">
        <v>0</v>
      </c>
      <c r="AQ6">
        <v>0</v>
      </c>
      <c r="AR6">
        <v>18.239999999999998</v>
      </c>
      <c r="AS6">
        <v>0</v>
      </c>
      <c r="AT6">
        <v>201.89</v>
      </c>
      <c r="AU6">
        <v>67.69</v>
      </c>
      <c r="AV6">
        <v>6.11</v>
      </c>
      <c r="AW6">
        <v>0</v>
      </c>
      <c r="AX6">
        <v>18.82</v>
      </c>
      <c r="AY6">
        <v>20</v>
      </c>
      <c r="AZ6">
        <v>50</v>
      </c>
      <c r="BA6">
        <v>3</v>
      </c>
      <c r="BB6">
        <v>50</v>
      </c>
      <c r="BC6">
        <v>8</v>
      </c>
      <c r="BD6">
        <v>0</v>
      </c>
      <c r="BE6">
        <v>0</v>
      </c>
      <c r="BF6">
        <v>0</v>
      </c>
    </row>
    <row r="7" spans="1:58">
      <c r="A7" t="s">
        <v>243</v>
      </c>
      <c r="B7" t="s">
        <v>299</v>
      </c>
      <c r="C7" t="s">
        <v>265</v>
      </c>
      <c r="G7" t="s">
        <v>49</v>
      </c>
      <c r="H7" s="115">
        <v>30.670000000000005</v>
      </c>
      <c r="I7" s="88">
        <v>0.72</v>
      </c>
      <c r="J7" s="88">
        <v>6.03</v>
      </c>
      <c r="K7" s="88">
        <v>0</v>
      </c>
      <c r="L7" s="88">
        <v>2.89</v>
      </c>
      <c r="M7" s="116">
        <v>0</v>
      </c>
      <c r="N7" s="115">
        <v>220.13</v>
      </c>
      <c r="O7" s="88">
        <v>223.62</v>
      </c>
      <c r="P7" s="88">
        <v>0</v>
      </c>
      <c r="Q7" s="88">
        <v>0</v>
      </c>
      <c r="R7" s="88">
        <v>0</v>
      </c>
      <c r="S7" s="116">
        <v>0</v>
      </c>
      <c r="W7">
        <v>0</v>
      </c>
      <c r="X7">
        <v>5.44</v>
      </c>
      <c r="Y7">
        <v>21.4</v>
      </c>
      <c r="Z7">
        <v>0</v>
      </c>
      <c r="AA7">
        <v>2.89</v>
      </c>
      <c r="AB7">
        <v>0.67</v>
      </c>
      <c r="AC7">
        <v>0.36</v>
      </c>
      <c r="AD7">
        <v>0.52</v>
      </c>
      <c r="AE7">
        <v>0.92</v>
      </c>
      <c r="AF7">
        <v>0.72</v>
      </c>
      <c r="AG7">
        <v>1.01</v>
      </c>
      <c r="AH7">
        <v>0.63</v>
      </c>
      <c r="AI7">
        <v>0.59</v>
      </c>
      <c r="AJ7">
        <v>0.35</v>
      </c>
      <c r="AK7">
        <v>0.96</v>
      </c>
      <c r="AL7">
        <v>2.89</v>
      </c>
      <c r="AM7">
        <v>0.48</v>
      </c>
      <c r="AN7">
        <v>0.48</v>
      </c>
      <c r="AO7">
        <v>0</v>
      </c>
      <c r="AP7">
        <v>0</v>
      </c>
      <c r="AQ7">
        <v>0</v>
      </c>
      <c r="AR7">
        <v>18.239999999999998</v>
      </c>
      <c r="AS7">
        <v>0</v>
      </c>
      <c r="AT7">
        <v>201.89</v>
      </c>
      <c r="AU7">
        <v>67.69</v>
      </c>
      <c r="AV7">
        <v>6.11</v>
      </c>
      <c r="AW7">
        <v>0</v>
      </c>
      <c r="AX7">
        <v>18.82</v>
      </c>
      <c r="AY7">
        <v>20</v>
      </c>
      <c r="AZ7">
        <v>50</v>
      </c>
      <c r="BA7">
        <v>3</v>
      </c>
      <c r="BB7">
        <v>50</v>
      </c>
      <c r="BC7">
        <v>8</v>
      </c>
      <c r="BD7">
        <v>0</v>
      </c>
      <c r="BE7">
        <v>0</v>
      </c>
      <c r="BF7">
        <v>0</v>
      </c>
    </row>
    <row r="8" spans="1:58">
      <c r="A8" t="s">
        <v>244</v>
      </c>
      <c r="B8" t="s">
        <v>341</v>
      </c>
      <c r="C8" t="s">
        <v>237</v>
      </c>
      <c r="G8" t="s">
        <v>50</v>
      </c>
      <c r="H8" s="115">
        <v>30.670000000000005</v>
      </c>
      <c r="I8" s="88">
        <v>0.72</v>
      </c>
      <c r="J8" s="88">
        <v>6.03</v>
      </c>
      <c r="K8" s="88">
        <v>0</v>
      </c>
      <c r="L8" s="88">
        <v>2.89</v>
      </c>
      <c r="M8" s="116">
        <v>0</v>
      </c>
      <c r="N8" s="115">
        <v>220.13</v>
      </c>
      <c r="O8" s="88">
        <v>223.62</v>
      </c>
      <c r="P8" s="88">
        <v>0</v>
      </c>
      <c r="Q8" s="88">
        <v>0</v>
      </c>
      <c r="R8" s="88">
        <v>0</v>
      </c>
      <c r="S8" s="116">
        <v>0</v>
      </c>
      <c r="W8">
        <v>0</v>
      </c>
      <c r="X8">
        <v>5.44</v>
      </c>
      <c r="Y8">
        <v>21.4</v>
      </c>
      <c r="Z8">
        <v>0</v>
      </c>
      <c r="AA8">
        <v>2.89</v>
      </c>
      <c r="AB8">
        <v>0.67</v>
      </c>
      <c r="AC8">
        <v>0.36</v>
      </c>
      <c r="AD8">
        <v>0.52</v>
      </c>
      <c r="AE8">
        <v>0.92</v>
      </c>
      <c r="AF8">
        <v>0.72</v>
      </c>
      <c r="AG8">
        <v>1.01</v>
      </c>
      <c r="AH8">
        <v>0.63</v>
      </c>
      <c r="AI8">
        <v>0.59</v>
      </c>
      <c r="AJ8">
        <v>0.35</v>
      </c>
      <c r="AK8">
        <v>0.96</v>
      </c>
      <c r="AL8">
        <v>2.89</v>
      </c>
      <c r="AM8">
        <v>0.48</v>
      </c>
      <c r="AN8">
        <v>0.48</v>
      </c>
      <c r="AO8">
        <v>0</v>
      </c>
      <c r="AP8">
        <v>0</v>
      </c>
      <c r="AQ8">
        <v>0</v>
      </c>
      <c r="AR8">
        <v>18.239999999999998</v>
      </c>
      <c r="AS8">
        <v>0</v>
      </c>
      <c r="AT8">
        <v>201.89</v>
      </c>
      <c r="AU8">
        <v>67.69</v>
      </c>
      <c r="AV8">
        <v>6.11</v>
      </c>
      <c r="AW8">
        <v>0</v>
      </c>
      <c r="AX8">
        <v>18.82</v>
      </c>
      <c r="AY8">
        <v>20</v>
      </c>
      <c r="AZ8">
        <v>50</v>
      </c>
      <c r="BA8">
        <v>3</v>
      </c>
      <c r="BB8">
        <v>50</v>
      </c>
      <c r="BC8">
        <v>8</v>
      </c>
      <c r="BD8">
        <v>0</v>
      </c>
      <c r="BE8">
        <v>0</v>
      </c>
      <c r="BF8">
        <v>0</v>
      </c>
    </row>
    <row r="9" spans="1:58">
      <c r="A9" t="s">
        <v>245</v>
      </c>
      <c r="B9" t="s">
        <v>361</v>
      </c>
      <c r="C9" t="s">
        <v>238</v>
      </c>
      <c r="G9" t="s">
        <v>51</v>
      </c>
      <c r="H9" s="115">
        <v>30.670000000000005</v>
      </c>
      <c r="I9" s="88">
        <v>0.72</v>
      </c>
      <c r="J9" s="88">
        <v>6.03</v>
      </c>
      <c r="K9" s="88">
        <v>0</v>
      </c>
      <c r="L9" s="88">
        <v>2.89</v>
      </c>
      <c r="M9" s="116">
        <v>0</v>
      </c>
      <c r="N9" s="115">
        <v>220.13</v>
      </c>
      <c r="O9" s="88">
        <v>223.62</v>
      </c>
      <c r="P9" s="88">
        <v>0</v>
      </c>
      <c r="Q9" s="88">
        <v>0</v>
      </c>
      <c r="R9" s="88">
        <v>0</v>
      </c>
      <c r="S9" s="116">
        <v>0</v>
      </c>
      <c r="W9">
        <v>0</v>
      </c>
      <c r="X9">
        <v>5.44</v>
      </c>
      <c r="Y9">
        <v>21.4</v>
      </c>
      <c r="Z9">
        <v>0</v>
      </c>
      <c r="AA9">
        <v>2.89</v>
      </c>
      <c r="AB9">
        <v>0.67</v>
      </c>
      <c r="AC9">
        <v>0.36</v>
      </c>
      <c r="AD9">
        <v>0.52</v>
      </c>
      <c r="AE9">
        <v>0.92</v>
      </c>
      <c r="AF9">
        <v>0.72</v>
      </c>
      <c r="AG9">
        <v>1.01</v>
      </c>
      <c r="AH9">
        <v>0.63</v>
      </c>
      <c r="AI9">
        <v>0.59</v>
      </c>
      <c r="AJ9">
        <v>0.35</v>
      </c>
      <c r="AK9">
        <v>0.96</v>
      </c>
      <c r="AL9">
        <v>2.89</v>
      </c>
      <c r="AM9">
        <v>0.48</v>
      </c>
      <c r="AN9">
        <v>0.48</v>
      </c>
      <c r="AO9">
        <v>0</v>
      </c>
      <c r="AP9">
        <v>0</v>
      </c>
      <c r="AQ9">
        <v>0</v>
      </c>
      <c r="AR9">
        <v>18.239999999999998</v>
      </c>
      <c r="AS9">
        <v>0</v>
      </c>
      <c r="AT9">
        <v>201.89</v>
      </c>
      <c r="AU9">
        <v>67.69</v>
      </c>
      <c r="AV9">
        <v>6.11</v>
      </c>
      <c r="AW9">
        <v>0</v>
      </c>
      <c r="AX9">
        <v>18.82</v>
      </c>
      <c r="AY9">
        <v>20</v>
      </c>
      <c r="AZ9">
        <v>50</v>
      </c>
      <c r="BA9">
        <v>3</v>
      </c>
      <c r="BB9">
        <v>50</v>
      </c>
      <c r="BC9">
        <v>8</v>
      </c>
      <c r="BD9">
        <v>0</v>
      </c>
      <c r="BE9">
        <v>0</v>
      </c>
      <c r="BF9">
        <v>0</v>
      </c>
    </row>
    <row r="10" spans="1:58">
      <c r="A10" t="s">
        <v>266</v>
      </c>
      <c r="C10" t="s">
        <v>239</v>
      </c>
      <c r="G10" t="s">
        <v>52</v>
      </c>
      <c r="H10" s="115">
        <v>30.670000000000005</v>
      </c>
      <c r="I10" s="88">
        <v>0.72</v>
      </c>
      <c r="J10" s="88">
        <v>6.03</v>
      </c>
      <c r="K10" s="88">
        <v>0</v>
      </c>
      <c r="L10" s="88">
        <v>2.89</v>
      </c>
      <c r="M10" s="116">
        <v>0</v>
      </c>
      <c r="N10" s="115">
        <v>220.13</v>
      </c>
      <c r="O10" s="88">
        <v>223.62</v>
      </c>
      <c r="P10" s="88">
        <v>0</v>
      </c>
      <c r="Q10" s="88">
        <v>0</v>
      </c>
      <c r="R10" s="88">
        <v>0</v>
      </c>
      <c r="S10" s="116">
        <v>0</v>
      </c>
      <c r="W10">
        <v>0</v>
      </c>
      <c r="X10">
        <v>5.44</v>
      </c>
      <c r="Y10">
        <v>21.4</v>
      </c>
      <c r="Z10">
        <v>0</v>
      </c>
      <c r="AA10">
        <v>2.89</v>
      </c>
      <c r="AB10">
        <v>0.67</v>
      </c>
      <c r="AC10">
        <v>0.36</v>
      </c>
      <c r="AD10">
        <v>0.52</v>
      </c>
      <c r="AE10">
        <v>0.92</v>
      </c>
      <c r="AF10">
        <v>0.72</v>
      </c>
      <c r="AG10">
        <v>1.01</v>
      </c>
      <c r="AH10">
        <v>0.63</v>
      </c>
      <c r="AI10">
        <v>0.59</v>
      </c>
      <c r="AJ10">
        <v>0.35</v>
      </c>
      <c r="AK10">
        <v>0.96</v>
      </c>
      <c r="AL10">
        <v>2.89</v>
      </c>
      <c r="AM10">
        <v>0.48</v>
      </c>
      <c r="AN10">
        <v>0.48</v>
      </c>
      <c r="AO10">
        <v>0</v>
      </c>
      <c r="AP10">
        <v>0</v>
      </c>
      <c r="AQ10">
        <v>0</v>
      </c>
      <c r="AR10">
        <v>18.239999999999998</v>
      </c>
      <c r="AS10">
        <v>0</v>
      </c>
      <c r="AT10">
        <v>201.89</v>
      </c>
      <c r="AU10">
        <v>67.69</v>
      </c>
      <c r="AV10">
        <v>6.11</v>
      </c>
      <c r="AW10">
        <v>0</v>
      </c>
      <c r="AX10">
        <v>18.82</v>
      </c>
      <c r="AY10">
        <v>20</v>
      </c>
      <c r="AZ10">
        <v>50</v>
      </c>
      <c r="BA10">
        <v>3</v>
      </c>
      <c r="BB10">
        <v>50</v>
      </c>
      <c r="BC10">
        <v>8</v>
      </c>
      <c r="BD10">
        <v>0</v>
      </c>
      <c r="BE10">
        <v>0</v>
      </c>
      <c r="BF10">
        <v>0</v>
      </c>
    </row>
    <row r="11" spans="1:58">
      <c r="A11" t="s">
        <v>246</v>
      </c>
      <c r="C11" t="s">
        <v>342</v>
      </c>
      <c r="G11" t="s">
        <v>53</v>
      </c>
      <c r="H11" s="115">
        <v>30.670000000000005</v>
      </c>
      <c r="I11" s="88">
        <v>0.72</v>
      </c>
      <c r="J11" s="88">
        <v>6.03</v>
      </c>
      <c r="K11" s="88">
        <v>0</v>
      </c>
      <c r="L11" s="88">
        <v>2.89</v>
      </c>
      <c r="M11" s="116">
        <v>0</v>
      </c>
      <c r="N11" s="115">
        <v>220.13</v>
      </c>
      <c r="O11" s="88">
        <v>223.62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5.44</v>
      </c>
      <c r="Y11">
        <v>21.4</v>
      </c>
      <c r="Z11">
        <v>0</v>
      </c>
      <c r="AA11">
        <v>2.89</v>
      </c>
      <c r="AB11">
        <v>0.67</v>
      </c>
      <c r="AC11">
        <v>0.36</v>
      </c>
      <c r="AD11">
        <v>0.52</v>
      </c>
      <c r="AE11">
        <v>0.92</v>
      </c>
      <c r="AF11">
        <v>0.72</v>
      </c>
      <c r="AG11">
        <v>1.01</v>
      </c>
      <c r="AH11">
        <v>0.63</v>
      </c>
      <c r="AI11">
        <v>0.59</v>
      </c>
      <c r="AJ11">
        <v>0.35</v>
      </c>
      <c r="AK11">
        <v>0.96</v>
      </c>
      <c r="AL11">
        <v>2.89</v>
      </c>
      <c r="AM11">
        <v>0.48</v>
      </c>
      <c r="AN11">
        <v>0.48</v>
      </c>
      <c r="AO11">
        <v>0</v>
      </c>
      <c r="AP11">
        <v>0</v>
      </c>
      <c r="AQ11">
        <v>0</v>
      </c>
      <c r="AR11">
        <v>18.239999999999998</v>
      </c>
      <c r="AS11">
        <v>0</v>
      </c>
      <c r="AT11">
        <v>201.89</v>
      </c>
      <c r="AU11">
        <v>67.69</v>
      </c>
      <c r="AV11">
        <v>6.11</v>
      </c>
      <c r="AW11">
        <v>0</v>
      </c>
      <c r="AX11">
        <v>18.82</v>
      </c>
      <c r="AY11">
        <v>20</v>
      </c>
      <c r="AZ11">
        <v>50</v>
      </c>
      <c r="BA11">
        <v>3</v>
      </c>
      <c r="BB11">
        <v>50</v>
      </c>
      <c r="BC11">
        <v>8</v>
      </c>
      <c r="BD11">
        <v>0</v>
      </c>
      <c r="BE11">
        <v>0</v>
      </c>
      <c r="BF11">
        <v>0</v>
      </c>
    </row>
    <row r="12" spans="1:58">
      <c r="A12" t="s">
        <v>247</v>
      </c>
      <c r="C12" t="s">
        <v>362</v>
      </c>
      <c r="G12" t="s">
        <v>54</v>
      </c>
      <c r="H12" s="115">
        <v>30.670000000000005</v>
      </c>
      <c r="I12" s="88">
        <v>0.72</v>
      </c>
      <c r="J12" s="88">
        <v>6.03</v>
      </c>
      <c r="K12" s="88">
        <v>0</v>
      </c>
      <c r="L12" s="88">
        <v>2.89</v>
      </c>
      <c r="M12" s="116">
        <v>0</v>
      </c>
      <c r="N12" s="115">
        <v>220.13</v>
      </c>
      <c r="O12" s="88">
        <v>223.62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5.44</v>
      </c>
      <c r="Y12">
        <v>21.4</v>
      </c>
      <c r="Z12">
        <v>0</v>
      </c>
      <c r="AA12">
        <v>2.89</v>
      </c>
      <c r="AB12">
        <v>0.67</v>
      </c>
      <c r="AC12">
        <v>0.36</v>
      </c>
      <c r="AD12">
        <v>0.52</v>
      </c>
      <c r="AE12">
        <v>0.92</v>
      </c>
      <c r="AF12">
        <v>0.72</v>
      </c>
      <c r="AG12">
        <v>1.01</v>
      </c>
      <c r="AH12">
        <v>0.63</v>
      </c>
      <c r="AI12">
        <v>0.59</v>
      </c>
      <c r="AJ12">
        <v>0.35</v>
      </c>
      <c r="AK12">
        <v>0.96</v>
      </c>
      <c r="AL12">
        <v>2.89</v>
      </c>
      <c r="AM12">
        <v>0.48</v>
      </c>
      <c r="AN12">
        <v>0.48</v>
      </c>
      <c r="AO12">
        <v>0</v>
      </c>
      <c r="AP12">
        <v>0</v>
      </c>
      <c r="AQ12">
        <v>0</v>
      </c>
      <c r="AR12">
        <v>18.239999999999998</v>
      </c>
      <c r="AS12">
        <v>0</v>
      </c>
      <c r="AT12">
        <v>201.89</v>
      </c>
      <c r="AU12">
        <v>67.69</v>
      </c>
      <c r="AV12">
        <v>6.11</v>
      </c>
      <c r="AW12">
        <v>0</v>
      </c>
      <c r="AX12">
        <v>18.82</v>
      </c>
      <c r="AY12">
        <v>20</v>
      </c>
      <c r="AZ12">
        <v>50</v>
      </c>
      <c r="BA12">
        <v>3</v>
      </c>
      <c r="BB12">
        <v>50</v>
      </c>
      <c r="BC12">
        <v>8</v>
      </c>
      <c r="BD12">
        <v>0</v>
      </c>
      <c r="BE12">
        <v>0</v>
      </c>
      <c r="BF12">
        <v>0</v>
      </c>
    </row>
    <row r="13" spans="1:58">
      <c r="A13" t="s">
        <v>248</v>
      </c>
      <c r="G13" t="s">
        <v>55</v>
      </c>
      <c r="H13" s="115">
        <v>30.670000000000005</v>
      </c>
      <c r="I13" s="88">
        <v>0.72</v>
      </c>
      <c r="J13" s="88">
        <v>6.03</v>
      </c>
      <c r="K13" s="88">
        <v>0</v>
      </c>
      <c r="L13" s="88">
        <v>2.89</v>
      </c>
      <c r="M13" s="116">
        <v>0</v>
      </c>
      <c r="N13" s="115">
        <v>220.13</v>
      </c>
      <c r="O13" s="88">
        <v>223.62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5.44</v>
      </c>
      <c r="Y13">
        <v>21.4</v>
      </c>
      <c r="Z13">
        <v>0</v>
      </c>
      <c r="AA13">
        <v>2.89</v>
      </c>
      <c r="AB13">
        <v>0.67</v>
      </c>
      <c r="AC13">
        <v>0.36</v>
      </c>
      <c r="AD13">
        <v>0.52</v>
      </c>
      <c r="AE13">
        <v>0.92</v>
      </c>
      <c r="AF13">
        <v>0.72</v>
      </c>
      <c r="AG13">
        <v>1.01</v>
      </c>
      <c r="AH13">
        <v>0.63</v>
      </c>
      <c r="AI13">
        <v>0.59</v>
      </c>
      <c r="AJ13">
        <v>0.35</v>
      </c>
      <c r="AK13">
        <v>0.96</v>
      </c>
      <c r="AL13">
        <v>2.89</v>
      </c>
      <c r="AM13">
        <v>0.48</v>
      </c>
      <c r="AN13">
        <v>0.48</v>
      </c>
      <c r="AO13">
        <v>0</v>
      </c>
      <c r="AP13">
        <v>0</v>
      </c>
      <c r="AQ13">
        <v>0</v>
      </c>
      <c r="AR13">
        <v>18.239999999999998</v>
      </c>
      <c r="AS13">
        <v>0</v>
      </c>
      <c r="AT13">
        <v>201.89</v>
      </c>
      <c r="AU13">
        <v>67.69</v>
      </c>
      <c r="AV13">
        <v>6.11</v>
      </c>
      <c r="AW13">
        <v>0</v>
      </c>
      <c r="AX13">
        <v>18.82</v>
      </c>
      <c r="AY13">
        <v>20</v>
      </c>
      <c r="AZ13">
        <v>50</v>
      </c>
      <c r="BA13">
        <v>3</v>
      </c>
      <c r="BB13">
        <v>50</v>
      </c>
      <c r="BC13">
        <v>8</v>
      </c>
      <c r="BD13">
        <v>0</v>
      </c>
      <c r="BE13">
        <v>0</v>
      </c>
      <c r="BF13">
        <v>0</v>
      </c>
    </row>
    <row r="14" spans="1:58">
      <c r="A14" t="s">
        <v>249</v>
      </c>
      <c r="G14" t="s">
        <v>56</v>
      </c>
      <c r="H14" s="115">
        <v>30.670000000000005</v>
      </c>
      <c r="I14" s="88">
        <v>0.72</v>
      </c>
      <c r="J14" s="88">
        <v>6.03</v>
      </c>
      <c r="K14" s="88">
        <v>0</v>
      </c>
      <c r="L14" s="88">
        <v>2.89</v>
      </c>
      <c r="M14" s="116">
        <v>0</v>
      </c>
      <c r="N14" s="115">
        <v>220.13</v>
      </c>
      <c r="O14" s="88">
        <v>223.62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5.44</v>
      </c>
      <c r="Y14">
        <v>21.4</v>
      </c>
      <c r="Z14">
        <v>0</v>
      </c>
      <c r="AA14">
        <v>2.89</v>
      </c>
      <c r="AB14">
        <v>0.67</v>
      </c>
      <c r="AC14">
        <v>0.36</v>
      </c>
      <c r="AD14">
        <v>0.52</v>
      </c>
      <c r="AE14">
        <v>0.92</v>
      </c>
      <c r="AF14">
        <v>0.72</v>
      </c>
      <c r="AG14">
        <v>1.01</v>
      </c>
      <c r="AH14">
        <v>0.63</v>
      </c>
      <c r="AI14">
        <v>0.59</v>
      </c>
      <c r="AJ14">
        <v>0.35</v>
      </c>
      <c r="AK14">
        <v>0.96</v>
      </c>
      <c r="AL14">
        <v>2.89</v>
      </c>
      <c r="AM14">
        <v>0.48</v>
      </c>
      <c r="AN14">
        <v>0.48</v>
      </c>
      <c r="AO14">
        <v>0</v>
      </c>
      <c r="AP14">
        <v>0</v>
      </c>
      <c r="AQ14">
        <v>0</v>
      </c>
      <c r="AR14">
        <v>18.239999999999998</v>
      </c>
      <c r="AS14">
        <v>0</v>
      </c>
      <c r="AT14">
        <v>201.89</v>
      </c>
      <c r="AU14">
        <v>67.69</v>
      </c>
      <c r="AV14">
        <v>6.11</v>
      </c>
      <c r="AW14">
        <v>0</v>
      </c>
      <c r="AX14">
        <v>18.82</v>
      </c>
      <c r="AY14">
        <v>20</v>
      </c>
      <c r="AZ14">
        <v>50</v>
      </c>
      <c r="BA14">
        <v>3</v>
      </c>
      <c r="BB14">
        <v>50</v>
      </c>
      <c r="BC14">
        <v>8</v>
      </c>
      <c r="BD14">
        <v>0</v>
      </c>
      <c r="BE14">
        <v>0</v>
      </c>
      <c r="BF14">
        <v>0</v>
      </c>
    </row>
    <row r="15" spans="1:58">
      <c r="A15" t="s">
        <v>250</v>
      </c>
      <c r="G15" t="s">
        <v>57</v>
      </c>
      <c r="H15" s="115">
        <v>30.670000000000005</v>
      </c>
      <c r="I15" s="88">
        <v>0.72</v>
      </c>
      <c r="J15" s="88">
        <v>5.93</v>
      </c>
      <c r="K15" s="88">
        <v>0</v>
      </c>
      <c r="L15" s="88">
        <v>2.89</v>
      </c>
      <c r="M15" s="116">
        <v>0</v>
      </c>
      <c r="N15" s="115">
        <v>220.13</v>
      </c>
      <c r="O15" s="88">
        <v>223.62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5.34</v>
      </c>
      <c r="Y15">
        <v>21.4</v>
      </c>
      <c r="Z15">
        <v>0</v>
      </c>
      <c r="AA15">
        <v>2.89</v>
      </c>
      <c r="AB15">
        <v>0.67</v>
      </c>
      <c r="AC15">
        <v>0.36</v>
      </c>
      <c r="AD15">
        <v>0.52</v>
      </c>
      <c r="AE15">
        <v>0.92</v>
      </c>
      <c r="AF15">
        <v>0.72</v>
      </c>
      <c r="AG15">
        <v>1.01</v>
      </c>
      <c r="AH15">
        <v>0.63</v>
      </c>
      <c r="AI15">
        <v>0.59</v>
      </c>
      <c r="AJ15">
        <v>0.35</v>
      </c>
      <c r="AK15">
        <v>0.96</v>
      </c>
      <c r="AL15">
        <v>2.89</v>
      </c>
      <c r="AM15">
        <v>0.48</v>
      </c>
      <c r="AN15">
        <v>0.48</v>
      </c>
      <c r="AO15">
        <v>0</v>
      </c>
      <c r="AP15">
        <v>0</v>
      </c>
      <c r="AQ15">
        <v>0</v>
      </c>
      <c r="AR15">
        <v>18.239999999999998</v>
      </c>
      <c r="AS15">
        <v>0</v>
      </c>
      <c r="AT15">
        <v>201.89</v>
      </c>
      <c r="AU15">
        <v>67.69</v>
      </c>
      <c r="AV15">
        <v>6.11</v>
      </c>
      <c r="AW15">
        <v>0</v>
      </c>
      <c r="AX15">
        <v>18.82</v>
      </c>
      <c r="AY15">
        <v>20</v>
      </c>
      <c r="AZ15">
        <v>50</v>
      </c>
      <c r="BA15">
        <v>3</v>
      </c>
      <c r="BB15">
        <v>50</v>
      </c>
      <c r="BC15">
        <v>8</v>
      </c>
      <c r="BD15">
        <v>0</v>
      </c>
      <c r="BE15">
        <v>0</v>
      </c>
      <c r="BF15">
        <v>0</v>
      </c>
    </row>
    <row r="16" spans="1:58">
      <c r="A16" t="s">
        <v>251</v>
      </c>
      <c r="G16" t="s">
        <v>58</v>
      </c>
      <c r="H16" s="115">
        <v>30.670000000000005</v>
      </c>
      <c r="I16" s="88">
        <v>0.72</v>
      </c>
      <c r="J16" s="88">
        <v>5.93</v>
      </c>
      <c r="K16" s="88">
        <v>0</v>
      </c>
      <c r="L16" s="88">
        <v>2.89</v>
      </c>
      <c r="M16" s="116">
        <v>0</v>
      </c>
      <c r="N16" s="115">
        <v>220.13</v>
      </c>
      <c r="O16" s="88">
        <v>223.62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5.34</v>
      </c>
      <c r="Y16">
        <v>21.4</v>
      </c>
      <c r="Z16">
        <v>0</v>
      </c>
      <c r="AA16">
        <v>2.89</v>
      </c>
      <c r="AB16">
        <v>0.67</v>
      </c>
      <c r="AC16">
        <v>0.36</v>
      </c>
      <c r="AD16">
        <v>0.52</v>
      </c>
      <c r="AE16">
        <v>0.92</v>
      </c>
      <c r="AF16">
        <v>0.72</v>
      </c>
      <c r="AG16">
        <v>1.01</v>
      </c>
      <c r="AH16">
        <v>0.63</v>
      </c>
      <c r="AI16">
        <v>0.59</v>
      </c>
      <c r="AJ16">
        <v>0.35</v>
      </c>
      <c r="AK16">
        <v>0.96</v>
      </c>
      <c r="AL16">
        <v>2.89</v>
      </c>
      <c r="AM16">
        <v>0.48</v>
      </c>
      <c r="AN16">
        <v>0.48</v>
      </c>
      <c r="AO16">
        <v>0</v>
      </c>
      <c r="AP16">
        <v>0</v>
      </c>
      <c r="AQ16">
        <v>0</v>
      </c>
      <c r="AR16">
        <v>18.239999999999998</v>
      </c>
      <c r="AS16">
        <v>0</v>
      </c>
      <c r="AT16">
        <v>201.89</v>
      </c>
      <c r="AU16">
        <v>67.69</v>
      </c>
      <c r="AV16">
        <v>6.11</v>
      </c>
      <c r="AW16">
        <v>0</v>
      </c>
      <c r="AX16">
        <v>18.82</v>
      </c>
      <c r="AY16">
        <v>20</v>
      </c>
      <c r="AZ16">
        <v>50</v>
      </c>
      <c r="BA16">
        <v>3</v>
      </c>
      <c r="BB16">
        <v>50</v>
      </c>
      <c r="BC16">
        <v>8</v>
      </c>
      <c r="BD16">
        <v>0</v>
      </c>
      <c r="BE16">
        <v>0</v>
      </c>
      <c r="BF16">
        <v>0</v>
      </c>
    </row>
    <row r="17" spans="1:58">
      <c r="A17" t="s">
        <v>252</v>
      </c>
      <c r="G17" t="s">
        <v>59</v>
      </c>
      <c r="H17" s="115">
        <v>30.670000000000005</v>
      </c>
      <c r="I17" s="88">
        <v>0.72</v>
      </c>
      <c r="J17" s="88">
        <v>5.93</v>
      </c>
      <c r="K17" s="88">
        <v>0</v>
      </c>
      <c r="L17" s="88">
        <v>2.89</v>
      </c>
      <c r="M17" s="116">
        <v>0</v>
      </c>
      <c r="N17" s="115">
        <v>220.13</v>
      </c>
      <c r="O17" s="88">
        <v>223.62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5.34</v>
      </c>
      <c r="Y17">
        <v>21.4</v>
      </c>
      <c r="Z17">
        <v>0</v>
      </c>
      <c r="AA17">
        <v>2.89</v>
      </c>
      <c r="AB17">
        <v>0.67</v>
      </c>
      <c r="AC17">
        <v>0.36</v>
      </c>
      <c r="AD17">
        <v>0.52</v>
      </c>
      <c r="AE17">
        <v>0.92</v>
      </c>
      <c r="AF17">
        <v>0.72</v>
      </c>
      <c r="AG17">
        <v>1.01</v>
      </c>
      <c r="AH17">
        <v>0.63</v>
      </c>
      <c r="AI17">
        <v>0.59</v>
      </c>
      <c r="AJ17">
        <v>0.35</v>
      </c>
      <c r="AK17">
        <v>0.96</v>
      </c>
      <c r="AL17">
        <v>2.89</v>
      </c>
      <c r="AM17">
        <v>0.48</v>
      </c>
      <c r="AN17">
        <v>0.48</v>
      </c>
      <c r="AO17">
        <v>0</v>
      </c>
      <c r="AP17">
        <v>0</v>
      </c>
      <c r="AQ17">
        <v>0</v>
      </c>
      <c r="AR17">
        <v>18.239999999999998</v>
      </c>
      <c r="AS17">
        <v>0</v>
      </c>
      <c r="AT17">
        <v>201.89</v>
      </c>
      <c r="AU17">
        <v>67.69</v>
      </c>
      <c r="AV17">
        <v>6.11</v>
      </c>
      <c r="AW17">
        <v>0</v>
      </c>
      <c r="AX17">
        <v>18.82</v>
      </c>
      <c r="AY17">
        <v>20</v>
      </c>
      <c r="AZ17">
        <v>50</v>
      </c>
      <c r="BA17">
        <v>3</v>
      </c>
      <c r="BB17">
        <v>50</v>
      </c>
      <c r="BC17">
        <v>8</v>
      </c>
      <c r="BD17">
        <v>0</v>
      </c>
      <c r="BE17">
        <v>0</v>
      </c>
      <c r="BF17">
        <v>0</v>
      </c>
    </row>
    <row r="18" spans="1:58">
      <c r="A18" t="s">
        <v>253</v>
      </c>
      <c r="G18" t="s">
        <v>60</v>
      </c>
      <c r="H18" s="115">
        <v>30.670000000000005</v>
      </c>
      <c r="I18" s="88">
        <v>0.72</v>
      </c>
      <c r="J18" s="88">
        <v>5.93</v>
      </c>
      <c r="K18" s="88">
        <v>0</v>
      </c>
      <c r="L18" s="88">
        <v>2.89</v>
      </c>
      <c r="M18" s="116">
        <v>0</v>
      </c>
      <c r="N18" s="115">
        <v>220.13</v>
      </c>
      <c r="O18" s="88">
        <v>223.62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5.34</v>
      </c>
      <c r="Y18">
        <v>21.4</v>
      </c>
      <c r="Z18">
        <v>0</v>
      </c>
      <c r="AA18">
        <v>2.89</v>
      </c>
      <c r="AB18">
        <v>0.67</v>
      </c>
      <c r="AC18">
        <v>0.36</v>
      </c>
      <c r="AD18">
        <v>0.52</v>
      </c>
      <c r="AE18">
        <v>0.92</v>
      </c>
      <c r="AF18">
        <v>0.72</v>
      </c>
      <c r="AG18">
        <v>1.01</v>
      </c>
      <c r="AH18">
        <v>0.63</v>
      </c>
      <c r="AI18">
        <v>0.59</v>
      </c>
      <c r="AJ18">
        <v>0.35</v>
      </c>
      <c r="AK18">
        <v>0.96</v>
      </c>
      <c r="AL18">
        <v>2.89</v>
      </c>
      <c r="AM18">
        <v>0.48</v>
      </c>
      <c r="AN18">
        <v>0.48</v>
      </c>
      <c r="AO18">
        <v>0</v>
      </c>
      <c r="AP18">
        <v>0</v>
      </c>
      <c r="AQ18">
        <v>0</v>
      </c>
      <c r="AR18">
        <v>18.239999999999998</v>
      </c>
      <c r="AS18">
        <v>0</v>
      </c>
      <c r="AT18">
        <v>201.89</v>
      </c>
      <c r="AU18">
        <v>67.69</v>
      </c>
      <c r="AV18">
        <v>6.11</v>
      </c>
      <c r="AW18">
        <v>0</v>
      </c>
      <c r="AX18">
        <v>18.82</v>
      </c>
      <c r="AY18">
        <v>20</v>
      </c>
      <c r="AZ18">
        <v>50</v>
      </c>
      <c r="BA18">
        <v>3</v>
      </c>
      <c r="BB18">
        <v>50</v>
      </c>
      <c r="BC18">
        <v>8</v>
      </c>
      <c r="BD18">
        <v>0</v>
      </c>
      <c r="BE18">
        <v>0</v>
      </c>
      <c r="BF18">
        <v>0</v>
      </c>
    </row>
    <row r="19" spans="1:58">
      <c r="A19" t="s">
        <v>267</v>
      </c>
      <c r="G19" t="s">
        <v>61</v>
      </c>
      <c r="H19" s="115">
        <v>30.670000000000005</v>
      </c>
      <c r="I19" s="88">
        <v>0.72</v>
      </c>
      <c r="J19" s="88">
        <v>5.93</v>
      </c>
      <c r="K19" s="88">
        <v>0</v>
      </c>
      <c r="L19" s="88">
        <v>2.89</v>
      </c>
      <c r="M19" s="116">
        <v>0</v>
      </c>
      <c r="N19" s="115">
        <v>220.13</v>
      </c>
      <c r="O19" s="88">
        <v>173.62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5.34</v>
      </c>
      <c r="Y19">
        <v>21.4</v>
      </c>
      <c r="Z19">
        <v>0</v>
      </c>
      <c r="AA19">
        <v>2.89</v>
      </c>
      <c r="AB19">
        <v>0.67</v>
      </c>
      <c r="AC19">
        <v>0.36</v>
      </c>
      <c r="AD19">
        <v>0.52</v>
      </c>
      <c r="AE19">
        <v>0.92</v>
      </c>
      <c r="AF19">
        <v>0.72</v>
      </c>
      <c r="AG19">
        <v>1.01</v>
      </c>
      <c r="AH19">
        <v>0.63</v>
      </c>
      <c r="AI19">
        <v>0.59</v>
      </c>
      <c r="AJ19">
        <v>0.35</v>
      </c>
      <c r="AK19">
        <v>0.96</v>
      </c>
      <c r="AL19">
        <v>2.89</v>
      </c>
      <c r="AM19">
        <v>0.48</v>
      </c>
      <c r="AN19">
        <v>0.48</v>
      </c>
      <c r="AO19">
        <v>0</v>
      </c>
      <c r="AP19">
        <v>0</v>
      </c>
      <c r="AQ19">
        <v>0</v>
      </c>
      <c r="AR19">
        <v>18.239999999999998</v>
      </c>
      <c r="AS19">
        <v>0</v>
      </c>
      <c r="AT19">
        <v>201.89</v>
      </c>
      <c r="AU19">
        <v>67.69</v>
      </c>
      <c r="AV19">
        <v>6.11</v>
      </c>
      <c r="AW19">
        <v>0</v>
      </c>
      <c r="AX19">
        <v>18.82</v>
      </c>
      <c r="AY19">
        <v>20</v>
      </c>
      <c r="AZ19">
        <v>50</v>
      </c>
      <c r="BA19">
        <v>3</v>
      </c>
      <c r="BB19">
        <v>0</v>
      </c>
      <c r="BC19">
        <v>8</v>
      </c>
      <c r="BD19">
        <v>0</v>
      </c>
      <c r="BE19">
        <v>0</v>
      </c>
      <c r="BF19">
        <v>0</v>
      </c>
    </row>
    <row r="20" spans="1:58">
      <c r="A20" t="s">
        <v>268</v>
      </c>
      <c r="G20" t="s">
        <v>62</v>
      </c>
      <c r="H20" s="115">
        <v>30.670000000000005</v>
      </c>
      <c r="I20" s="88">
        <v>0.72</v>
      </c>
      <c r="J20" s="88">
        <v>5.93</v>
      </c>
      <c r="K20" s="88">
        <v>0</v>
      </c>
      <c r="L20" s="88">
        <v>2.89</v>
      </c>
      <c r="M20" s="116">
        <v>0</v>
      </c>
      <c r="N20" s="115">
        <v>220.13</v>
      </c>
      <c r="O20" s="88">
        <v>173.62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5.34</v>
      </c>
      <c r="Y20">
        <v>21.4</v>
      </c>
      <c r="Z20">
        <v>0</v>
      </c>
      <c r="AA20">
        <v>2.89</v>
      </c>
      <c r="AB20">
        <v>0.67</v>
      </c>
      <c r="AC20">
        <v>0.36</v>
      </c>
      <c r="AD20">
        <v>0.52</v>
      </c>
      <c r="AE20">
        <v>0.92</v>
      </c>
      <c r="AF20">
        <v>0.72</v>
      </c>
      <c r="AG20">
        <v>1.01</v>
      </c>
      <c r="AH20">
        <v>0.63</v>
      </c>
      <c r="AI20">
        <v>0.59</v>
      </c>
      <c r="AJ20">
        <v>0.35</v>
      </c>
      <c r="AK20">
        <v>0.96</v>
      </c>
      <c r="AL20">
        <v>2.89</v>
      </c>
      <c r="AM20">
        <v>0.48</v>
      </c>
      <c r="AN20">
        <v>0.48</v>
      </c>
      <c r="AO20">
        <v>0</v>
      </c>
      <c r="AP20">
        <v>0</v>
      </c>
      <c r="AQ20">
        <v>0</v>
      </c>
      <c r="AR20">
        <v>18.239999999999998</v>
      </c>
      <c r="AS20">
        <v>0</v>
      </c>
      <c r="AT20">
        <v>201.89</v>
      </c>
      <c r="AU20">
        <v>67.69</v>
      </c>
      <c r="AV20">
        <v>6.11</v>
      </c>
      <c r="AW20">
        <v>0</v>
      </c>
      <c r="AX20">
        <v>18.82</v>
      </c>
      <c r="AY20">
        <v>20</v>
      </c>
      <c r="AZ20">
        <v>50</v>
      </c>
      <c r="BA20">
        <v>3</v>
      </c>
      <c r="BB20">
        <v>0</v>
      </c>
      <c r="BC20">
        <v>8</v>
      </c>
      <c r="BD20">
        <v>0</v>
      </c>
      <c r="BE20">
        <v>0</v>
      </c>
      <c r="BF20">
        <v>0</v>
      </c>
    </row>
    <row r="21" spans="1:58">
      <c r="A21" t="s">
        <v>254</v>
      </c>
      <c r="G21" t="s">
        <v>63</v>
      </c>
      <c r="H21" s="115">
        <v>30.670000000000005</v>
      </c>
      <c r="I21" s="88">
        <v>0.72</v>
      </c>
      <c r="J21" s="88">
        <v>5.93</v>
      </c>
      <c r="K21" s="88">
        <v>0</v>
      </c>
      <c r="L21" s="88">
        <v>2.89</v>
      </c>
      <c r="M21" s="116">
        <v>0</v>
      </c>
      <c r="N21" s="115">
        <v>220.13</v>
      </c>
      <c r="O21" s="88">
        <v>173.62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5.34</v>
      </c>
      <c r="Y21">
        <v>21.4</v>
      </c>
      <c r="Z21">
        <v>0</v>
      </c>
      <c r="AA21">
        <v>2.89</v>
      </c>
      <c r="AB21">
        <v>0.67</v>
      </c>
      <c r="AC21">
        <v>0.36</v>
      </c>
      <c r="AD21">
        <v>0.52</v>
      </c>
      <c r="AE21">
        <v>0.92</v>
      </c>
      <c r="AF21">
        <v>0.72</v>
      </c>
      <c r="AG21">
        <v>1.01</v>
      </c>
      <c r="AH21">
        <v>0.63</v>
      </c>
      <c r="AI21">
        <v>0.59</v>
      </c>
      <c r="AJ21">
        <v>0.35</v>
      </c>
      <c r="AK21">
        <v>0.96</v>
      </c>
      <c r="AL21">
        <v>2.89</v>
      </c>
      <c r="AM21">
        <v>0.48</v>
      </c>
      <c r="AN21">
        <v>0.48</v>
      </c>
      <c r="AO21">
        <v>0</v>
      </c>
      <c r="AP21">
        <v>0</v>
      </c>
      <c r="AQ21">
        <v>0</v>
      </c>
      <c r="AR21">
        <v>18.239999999999998</v>
      </c>
      <c r="AS21">
        <v>0</v>
      </c>
      <c r="AT21">
        <v>201.89</v>
      </c>
      <c r="AU21">
        <v>67.69</v>
      </c>
      <c r="AV21">
        <v>6.11</v>
      </c>
      <c r="AW21">
        <v>0</v>
      </c>
      <c r="AX21">
        <v>18.82</v>
      </c>
      <c r="AY21">
        <v>20</v>
      </c>
      <c r="AZ21">
        <v>50</v>
      </c>
      <c r="BA21">
        <v>3</v>
      </c>
      <c r="BB21">
        <v>0</v>
      </c>
      <c r="BC21">
        <v>8</v>
      </c>
      <c r="BD21">
        <v>0</v>
      </c>
      <c r="BE21">
        <v>0</v>
      </c>
      <c r="BF21">
        <v>0</v>
      </c>
    </row>
    <row r="22" spans="1:58">
      <c r="A22" t="s">
        <v>255</v>
      </c>
      <c r="G22" t="s">
        <v>64</v>
      </c>
      <c r="H22" s="115">
        <v>30.670000000000005</v>
      </c>
      <c r="I22" s="88">
        <v>0.72</v>
      </c>
      <c r="J22" s="88">
        <v>5.93</v>
      </c>
      <c r="K22" s="88">
        <v>0</v>
      </c>
      <c r="L22" s="88">
        <v>2.89</v>
      </c>
      <c r="M22" s="116">
        <v>0</v>
      </c>
      <c r="N22" s="115">
        <v>220.13</v>
      </c>
      <c r="O22" s="88">
        <v>173.62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5.34</v>
      </c>
      <c r="Y22">
        <v>21.4</v>
      </c>
      <c r="Z22">
        <v>0</v>
      </c>
      <c r="AA22">
        <v>2.89</v>
      </c>
      <c r="AB22">
        <v>0.67</v>
      </c>
      <c r="AC22">
        <v>0.36</v>
      </c>
      <c r="AD22">
        <v>0.52</v>
      </c>
      <c r="AE22">
        <v>0.92</v>
      </c>
      <c r="AF22">
        <v>0.72</v>
      </c>
      <c r="AG22">
        <v>1.01</v>
      </c>
      <c r="AH22">
        <v>0.63</v>
      </c>
      <c r="AI22">
        <v>0.59</v>
      </c>
      <c r="AJ22">
        <v>0.35</v>
      </c>
      <c r="AK22">
        <v>0.96</v>
      </c>
      <c r="AL22">
        <v>2.89</v>
      </c>
      <c r="AM22">
        <v>0.48</v>
      </c>
      <c r="AN22">
        <v>0.48</v>
      </c>
      <c r="AO22">
        <v>0</v>
      </c>
      <c r="AP22">
        <v>0</v>
      </c>
      <c r="AQ22">
        <v>0</v>
      </c>
      <c r="AR22">
        <v>18.239999999999998</v>
      </c>
      <c r="AS22">
        <v>0</v>
      </c>
      <c r="AT22">
        <v>201.89</v>
      </c>
      <c r="AU22">
        <v>67.69</v>
      </c>
      <c r="AV22">
        <v>6.11</v>
      </c>
      <c r="AW22">
        <v>0</v>
      </c>
      <c r="AX22">
        <v>18.82</v>
      </c>
      <c r="AY22">
        <v>20</v>
      </c>
      <c r="AZ22">
        <v>50</v>
      </c>
      <c r="BA22">
        <v>3</v>
      </c>
      <c r="BB22">
        <v>0</v>
      </c>
      <c r="BC22">
        <v>8</v>
      </c>
      <c r="BD22">
        <v>0</v>
      </c>
      <c r="BE22">
        <v>0</v>
      </c>
      <c r="BF22">
        <v>0</v>
      </c>
    </row>
    <row r="23" spans="1:58">
      <c r="A23" t="s">
        <v>256</v>
      </c>
      <c r="G23" t="s">
        <v>65</v>
      </c>
      <c r="H23" s="115">
        <v>48.960000000000008</v>
      </c>
      <c r="I23" s="88">
        <v>0.72</v>
      </c>
      <c r="J23" s="88">
        <v>5.84</v>
      </c>
      <c r="K23" s="88">
        <v>0</v>
      </c>
      <c r="L23" s="88">
        <v>7.7</v>
      </c>
      <c r="M23" s="116">
        <v>0</v>
      </c>
      <c r="N23" s="115">
        <v>220.13</v>
      </c>
      <c r="O23" s="88">
        <v>173.62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5.25</v>
      </c>
      <c r="Y23">
        <v>21.4</v>
      </c>
      <c r="Z23">
        <v>0</v>
      </c>
      <c r="AA23">
        <v>7.7</v>
      </c>
      <c r="AB23">
        <v>0.67</v>
      </c>
      <c r="AC23">
        <v>0.36</v>
      </c>
      <c r="AD23">
        <v>0.52</v>
      </c>
      <c r="AE23">
        <v>0.92</v>
      </c>
      <c r="AF23">
        <v>0.72</v>
      </c>
      <c r="AG23">
        <v>1.01</v>
      </c>
      <c r="AH23">
        <v>0.63</v>
      </c>
      <c r="AI23">
        <v>0.59</v>
      </c>
      <c r="AJ23">
        <v>0.35</v>
      </c>
      <c r="AK23">
        <v>0.96</v>
      </c>
      <c r="AL23">
        <v>2.89</v>
      </c>
      <c r="AM23">
        <v>0.48</v>
      </c>
      <c r="AN23">
        <v>0.48</v>
      </c>
      <c r="AO23">
        <v>18.29</v>
      </c>
      <c r="AP23">
        <v>0</v>
      </c>
      <c r="AQ23">
        <v>0</v>
      </c>
      <c r="AR23">
        <v>18.239999999999998</v>
      </c>
      <c r="AS23">
        <v>0</v>
      </c>
      <c r="AT23">
        <v>201.89</v>
      </c>
      <c r="AU23">
        <v>67.69</v>
      </c>
      <c r="AV23">
        <v>6.11</v>
      </c>
      <c r="AW23">
        <v>0</v>
      </c>
      <c r="AX23">
        <v>18.82</v>
      </c>
      <c r="AY23">
        <v>20</v>
      </c>
      <c r="AZ23">
        <v>50</v>
      </c>
      <c r="BA23">
        <v>3</v>
      </c>
      <c r="BB23">
        <v>0</v>
      </c>
      <c r="BC23">
        <v>8</v>
      </c>
      <c r="BD23">
        <v>0</v>
      </c>
      <c r="BE23">
        <v>0</v>
      </c>
      <c r="BF23">
        <v>0</v>
      </c>
    </row>
    <row r="24" spans="1:58">
      <c r="A24" t="s">
        <v>257</v>
      </c>
      <c r="G24" t="s">
        <v>66</v>
      </c>
      <c r="H24" s="115">
        <v>48.960000000000008</v>
      </c>
      <c r="I24" s="88">
        <v>0.72</v>
      </c>
      <c r="J24" s="88">
        <v>5.84</v>
      </c>
      <c r="K24" s="88">
        <v>0</v>
      </c>
      <c r="L24" s="88">
        <v>7.7</v>
      </c>
      <c r="M24" s="116">
        <v>0</v>
      </c>
      <c r="N24" s="115">
        <v>220.13</v>
      </c>
      <c r="O24" s="88">
        <v>173.62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5.25</v>
      </c>
      <c r="Y24">
        <v>21.4</v>
      </c>
      <c r="Z24">
        <v>0</v>
      </c>
      <c r="AA24">
        <v>7.7</v>
      </c>
      <c r="AB24">
        <v>0.67</v>
      </c>
      <c r="AC24">
        <v>0.36</v>
      </c>
      <c r="AD24">
        <v>0.52</v>
      </c>
      <c r="AE24">
        <v>0.92</v>
      </c>
      <c r="AF24">
        <v>0.72</v>
      </c>
      <c r="AG24">
        <v>1.01</v>
      </c>
      <c r="AH24">
        <v>0.63</v>
      </c>
      <c r="AI24">
        <v>0.59</v>
      </c>
      <c r="AJ24">
        <v>0.35</v>
      </c>
      <c r="AK24">
        <v>0.96</v>
      </c>
      <c r="AL24">
        <v>2.89</v>
      </c>
      <c r="AM24">
        <v>0.48</v>
      </c>
      <c r="AN24">
        <v>0.48</v>
      </c>
      <c r="AO24">
        <v>18.29</v>
      </c>
      <c r="AP24">
        <v>0</v>
      </c>
      <c r="AQ24">
        <v>0</v>
      </c>
      <c r="AR24">
        <v>18.239999999999998</v>
      </c>
      <c r="AS24">
        <v>0</v>
      </c>
      <c r="AT24">
        <v>201.89</v>
      </c>
      <c r="AU24">
        <v>67.69</v>
      </c>
      <c r="AV24">
        <v>6.11</v>
      </c>
      <c r="AW24">
        <v>0</v>
      </c>
      <c r="AX24">
        <v>18.82</v>
      </c>
      <c r="AY24">
        <v>20</v>
      </c>
      <c r="AZ24">
        <v>50</v>
      </c>
      <c r="BA24">
        <v>3</v>
      </c>
      <c r="BB24">
        <v>0</v>
      </c>
      <c r="BC24">
        <v>8</v>
      </c>
      <c r="BD24">
        <v>0</v>
      </c>
      <c r="BE24">
        <v>0</v>
      </c>
      <c r="BF24">
        <v>0</v>
      </c>
    </row>
    <row r="25" spans="1:58">
      <c r="A25" t="s">
        <v>258</v>
      </c>
      <c r="G25" t="s">
        <v>67</v>
      </c>
      <c r="H25" s="115">
        <v>48.960000000000008</v>
      </c>
      <c r="I25" s="88">
        <v>0.72</v>
      </c>
      <c r="J25" s="88">
        <v>5.84</v>
      </c>
      <c r="K25" s="88">
        <v>0</v>
      </c>
      <c r="L25" s="88">
        <v>7.7</v>
      </c>
      <c r="M25" s="116">
        <v>0</v>
      </c>
      <c r="N25" s="115">
        <v>220.13</v>
      </c>
      <c r="O25" s="88">
        <v>173.62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5.25</v>
      </c>
      <c r="Y25">
        <v>21.4</v>
      </c>
      <c r="Z25">
        <v>0</v>
      </c>
      <c r="AA25">
        <v>7.7</v>
      </c>
      <c r="AB25">
        <v>0.67</v>
      </c>
      <c r="AC25">
        <v>0.36</v>
      </c>
      <c r="AD25">
        <v>0.52</v>
      </c>
      <c r="AE25">
        <v>0.92</v>
      </c>
      <c r="AF25">
        <v>0.72</v>
      </c>
      <c r="AG25">
        <v>1.01</v>
      </c>
      <c r="AH25">
        <v>0.63</v>
      </c>
      <c r="AI25">
        <v>0.59</v>
      </c>
      <c r="AJ25">
        <v>0.35</v>
      </c>
      <c r="AK25">
        <v>0.96</v>
      </c>
      <c r="AL25">
        <v>2.89</v>
      </c>
      <c r="AM25">
        <v>0.48</v>
      </c>
      <c r="AN25">
        <v>0.48</v>
      </c>
      <c r="AO25">
        <v>18.29</v>
      </c>
      <c r="AP25">
        <v>0</v>
      </c>
      <c r="AQ25">
        <v>0</v>
      </c>
      <c r="AR25">
        <v>18.239999999999998</v>
      </c>
      <c r="AS25">
        <v>0</v>
      </c>
      <c r="AT25">
        <v>201.89</v>
      </c>
      <c r="AU25">
        <v>67.69</v>
      </c>
      <c r="AV25">
        <v>6.11</v>
      </c>
      <c r="AW25">
        <v>0</v>
      </c>
      <c r="AX25">
        <v>18.82</v>
      </c>
      <c r="AY25">
        <v>20</v>
      </c>
      <c r="AZ25">
        <v>50</v>
      </c>
      <c r="BA25">
        <v>3</v>
      </c>
      <c r="BB25">
        <v>0</v>
      </c>
      <c r="BC25">
        <v>8</v>
      </c>
      <c r="BD25">
        <v>0</v>
      </c>
      <c r="BE25">
        <v>0</v>
      </c>
      <c r="BF25">
        <v>0</v>
      </c>
    </row>
    <row r="26" spans="1:58">
      <c r="A26" t="s">
        <v>259</v>
      </c>
      <c r="G26" t="s">
        <v>68</v>
      </c>
      <c r="H26" s="115">
        <v>48.960000000000008</v>
      </c>
      <c r="I26" s="88">
        <v>0.72</v>
      </c>
      <c r="J26" s="88">
        <v>5.84</v>
      </c>
      <c r="K26" s="88">
        <v>0</v>
      </c>
      <c r="L26" s="88">
        <v>7.7</v>
      </c>
      <c r="M26" s="116">
        <v>0</v>
      </c>
      <c r="N26" s="115">
        <v>220.13</v>
      </c>
      <c r="O26" s="88">
        <v>173.62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5.25</v>
      </c>
      <c r="Y26">
        <v>21.4</v>
      </c>
      <c r="Z26">
        <v>0</v>
      </c>
      <c r="AA26">
        <v>7.7</v>
      </c>
      <c r="AB26">
        <v>0.67</v>
      </c>
      <c r="AC26">
        <v>0.36</v>
      </c>
      <c r="AD26">
        <v>0.52</v>
      </c>
      <c r="AE26">
        <v>0.92</v>
      </c>
      <c r="AF26">
        <v>0.72</v>
      </c>
      <c r="AG26">
        <v>1.01</v>
      </c>
      <c r="AH26">
        <v>0.63</v>
      </c>
      <c r="AI26">
        <v>0.59</v>
      </c>
      <c r="AJ26">
        <v>0.35</v>
      </c>
      <c r="AK26">
        <v>0.96</v>
      </c>
      <c r="AL26">
        <v>2.89</v>
      </c>
      <c r="AM26">
        <v>0.48</v>
      </c>
      <c r="AN26">
        <v>0.48</v>
      </c>
      <c r="AO26">
        <v>18.29</v>
      </c>
      <c r="AP26">
        <v>0</v>
      </c>
      <c r="AQ26">
        <v>0</v>
      </c>
      <c r="AR26">
        <v>18.239999999999998</v>
      </c>
      <c r="AS26">
        <v>0</v>
      </c>
      <c r="AT26">
        <v>201.89</v>
      </c>
      <c r="AU26">
        <v>67.69</v>
      </c>
      <c r="AV26">
        <v>6.11</v>
      </c>
      <c r="AW26">
        <v>0</v>
      </c>
      <c r="AX26">
        <v>18.82</v>
      </c>
      <c r="AY26">
        <v>20</v>
      </c>
      <c r="AZ26">
        <v>50</v>
      </c>
      <c r="BA26">
        <v>3</v>
      </c>
      <c r="BB26">
        <v>0</v>
      </c>
      <c r="BC26">
        <v>8</v>
      </c>
      <c r="BD26">
        <v>0</v>
      </c>
      <c r="BE26">
        <v>0</v>
      </c>
      <c r="BF26">
        <v>0</v>
      </c>
    </row>
    <row r="27" spans="1:58">
      <c r="A27" t="s">
        <v>260</v>
      </c>
      <c r="G27" t="s">
        <v>69</v>
      </c>
      <c r="H27" s="115">
        <v>207.88000000000002</v>
      </c>
      <c r="I27" s="88">
        <v>0.72</v>
      </c>
      <c r="J27" s="88">
        <v>5.75</v>
      </c>
      <c r="K27" s="88">
        <v>0</v>
      </c>
      <c r="L27" s="88">
        <v>7.7</v>
      </c>
      <c r="M27" s="116">
        <v>0</v>
      </c>
      <c r="N27" s="115">
        <v>290.39</v>
      </c>
      <c r="O27" s="88">
        <v>203.13</v>
      </c>
      <c r="P27" s="88">
        <v>0</v>
      </c>
      <c r="Q27" s="88">
        <v>0</v>
      </c>
      <c r="R27" s="88">
        <v>0</v>
      </c>
      <c r="S27" s="116">
        <v>0</v>
      </c>
      <c r="W27">
        <v>0</v>
      </c>
      <c r="X27">
        <v>5.16</v>
      </c>
      <c r="Y27">
        <v>21.4</v>
      </c>
      <c r="Z27">
        <v>0</v>
      </c>
      <c r="AA27">
        <v>7.7</v>
      </c>
      <c r="AB27">
        <v>0.67</v>
      </c>
      <c r="AC27">
        <v>0.36</v>
      </c>
      <c r="AD27">
        <v>0.52</v>
      </c>
      <c r="AE27">
        <v>0.92</v>
      </c>
      <c r="AF27">
        <v>0.72</v>
      </c>
      <c r="AG27">
        <v>1.01</v>
      </c>
      <c r="AH27">
        <v>0.72</v>
      </c>
      <c r="AI27">
        <v>0.59</v>
      </c>
      <c r="AJ27">
        <v>0.35</v>
      </c>
      <c r="AK27">
        <v>0.96</v>
      </c>
      <c r="AL27">
        <v>2.89</v>
      </c>
      <c r="AM27">
        <v>0.48</v>
      </c>
      <c r="AN27">
        <v>0.48</v>
      </c>
      <c r="AO27">
        <v>18.29</v>
      </c>
      <c r="AP27">
        <v>158.83000000000001</v>
      </c>
      <c r="AQ27">
        <v>0</v>
      </c>
      <c r="AR27">
        <v>18.239999999999998</v>
      </c>
      <c r="AS27">
        <v>272.14999999999998</v>
      </c>
      <c r="AT27">
        <v>0</v>
      </c>
      <c r="AU27">
        <v>0</v>
      </c>
      <c r="AV27">
        <v>6.11</v>
      </c>
      <c r="AW27">
        <v>97.2</v>
      </c>
      <c r="AX27">
        <v>18.82</v>
      </c>
      <c r="AY27">
        <v>20</v>
      </c>
      <c r="AZ27">
        <v>50</v>
      </c>
      <c r="BA27">
        <v>3</v>
      </c>
      <c r="BB27">
        <v>0</v>
      </c>
      <c r="BC27">
        <v>8</v>
      </c>
      <c r="BD27">
        <v>0</v>
      </c>
      <c r="BE27">
        <v>0</v>
      </c>
      <c r="BF27">
        <v>0</v>
      </c>
    </row>
    <row r="28" spans="1:58">
      <c r="A28" t="s">
        <v>261</v>
      </c>
      <c r="G28" t="s">
        <v>70</v>
      </c>
      <c r="H28" s="115">
        <v>212.69</v>
      </c>
      <c r="I28" s="88">
        <v>0.72</v>
      </c>
      <c r="J28" s="88">
        <v>5.75</v>
      </c>
      <c r="K28" s="88">
        <v>0</v>
      </c>
      <c r="L28" s="88">
        <v>7.7</v>
      </c>
      <c r="M28" s="116">
        <v>0</v>
      </c>
      <c r="N28" s="115">
        <v>290.39</v>
      </c>
      <c r="O28" s="88">
        <v>203.13</v>
      </c>
      <c r="P28" s="88">
        <v>0</v>
      </c>
      <c r="Q28" s="88">
        <v>0</v>
      </c>
      <c r="R28" s="88">
        <v>0</v>
      </c>
      <c r="S28" s="116">
        <v>0</v>
      </c>
      <c r="W28">
        <v>0</v>
      </c>
      <c r="X28">
        <v>5.16</v>
      </c>
      <c r="Y28">
        <v>21.4</v>
      </c>
      <c r="Z28">
        <v>0</v>
      </c>
      <c r="AA28">
        <v>7.7</v>
      </c>
      <c r="AB28">
        <v>0.67</v>
      </c>
      <c r="AC28">
        <v>0.36</v>
      </c>
      <c r="AD28">
        <v>0.52</v>
      </c>
      <c r="AE28">
        <v>0.92</v>
      </c>
      <c r="AF28">
        <v>0.72</v>
      </c>
      <c r="AG28">
        <v>1.01</v>
      </c>
      <c r="AH28">
        <v>0.72</v>
      </c>
      <c r="AI28">
        <v>0.59</v>
      </c>
      <c r="AJ28">
        <v>0.35</v>
      </c>
      <c r="AK28">
        <v>0.96</v>
      </c>
      <c r="AL28">
        <v>2.89</v>
      </c>
      <c r="AM28">
        <v>0.48</v>
      </c>
      <c r="AN28">
        <v>0.48</v>
      </c>
      <c r="AO28">
        <v>18.29</v>
      </c>
      <c r="AP28">
        <v>163.63999999999999</v>
      </c>
      <c r="AQ28">
        <v>0</v>
      </c>
      <c r="AR28">
        <v>18.239999999999998</v>
      </c>
      <c r="AS28">
        <v>272.14999999999998</v>
      </c>
      <c r="AT28">
        <v>0</v>
      </c>
      <c r="AU28">
        <v>0</v>
      </c>
      <c r="AV28">
        <v>6.11</v>
      </c>
      <c r="AW28">
        <v>97.2</v>
      </c>
      <c r="AX28">
        <v>18.82</v>
      </c>
      <c r="AY28">
        <v>20</v>
      </c>
      <c r="AZ28">
        <v>50</v>
      </c>
      <c r="BA28">
        <v>3</v>
      </c>
      <c r="BB28">
        <v>0</v>
      </c>
      <c r="BC28">
        <v>8</v>
      </c>
      <c r="BD28">
        <v>0</v>
      </c>
      <c r="BE28">
        <v>0</v>
      </c>
      <c r="BF28">
        <v>0</v>
      </c>
    </row>
    <row r="29" spans="1:58">
      <c r="A29" t="s">
        <v>269</v>
      </c>
      <c r="G29" t="s">
        <v>71</v>
      </c>
      <c r="H29" s="115">
        <v>222.32</v>
      </c>
      <c r="I29" s="88">
        <v>0.72</v>
      </c>
      <c r="J29" s="88">
        <v>5.75</v>
      </c>
      <c r="K29" s="88">
        <v>0</v>
      </c>
      <c r="L29" s="88">
        <v>7.9</v>
      </c>
      <c r="M29" s="116">
        <v>0</v>
      </c>
      <c r="N29" s="115">
        <v>290.39</v>
      </c>
      <c r="O29" s="88">
        <v>203.13</v>
      </c>
      <c r="P29" s="88">
        <v>0</v>
      </c>
      <c r="Q29" s="88">
        <v>0</v>
      </c>
      <c r="R29" s="88">
        <v>0</v>
      </c>
      <c r="S29" s="116">
        <v>0</v>
      </c>
      <c r="W29">
        <v>67.38</v>
      </c>
      <c r="X29">
        <v>5.16</v>
      </c>
      <c r="Y29">
        <v>21.4</v>
      </c>
      <c r="Z29">
        <v>0</v>
      </c>
      <c r="AA29">
        <v>7.7</v>
      </c>
      <c r="AB29">
        <v>0.67</v>
      </c>
      <c r="AC29">
        <v>0.36</v>
      </c>
      <c r="AD29">
        <v>0.52</v>
      </c>
      <c r="AE29">
        <v>0.92</v>
      </c>
      <c r="AF29">
        <v>0.72</v>
      </c>
      <c r="AG29">
        <v>1.01</v>
      </c>
      <c r="AH29">
        <v>0.72</v>
      </c>
      <c r="AI29">
        <v>0.59</v>
      </c>
      <c r="AJ29">
        <v>0.35</v>
      </c>
      <c r="AK29">
        <v>0.96</v>
      </c>
      <c r="AL29">
        <v>2.89</v>
      </c>
      <c r="AM29">
        <v>0.48</v>
      </c>
      <c r="AN29">
        <v>0.48</v>
      </c>
      <c r="AO29">
        <v>18.29</v>
      </c>
      <c r="AP29">
        <v>105.89</v>
      </c>
      <c r="AQ29">
        <v>0</v>
      </c>
      <c r="AR29">
        <v>18.239999999999998</v>
      </c>
      <c r="AS29">
        <v>272.14999999999998</v>
      </c>
      <c r="AT29">
        <v>0</v>
      </c>
      <c r="AU29">
        <v>0</v>
      </c>
      <c r="AV29">
        <v>6.11</v>
      </c>
      <c r="AW29">
        <v>97.2</v>
      </c>
      <c r="AX29">
        <v>18.82</v>
      </c>
      <c r="AY29">
        <v>20</v>
      </c>
      <c r="AZ29">
        <v>50</v>
      </c>
      <c r="BA29">
        <v>3</v>
      </c>
      <c r="BB29">
        <v>0</v>
      </c>
      <c r="BC29">
        <v>8</v>
      </c>
      <c r="BD29">
        <v>0.2</v>
      </c>
      <c r="BE29">
        <v>0</v>
      </c>
      <c r="BF29">
        <v>0</v>
      </c>
    </row>
    <row r="30" spans="1:58">
      <c r="A30" t="s">
        <v>270</v>
      </c>
      <c r="G30" t="s">
        <v>72</v>
      </c>
      <c r="H30" s="115">
        <v>289.70000000000005</v>
      </c>
      <c r="I30" s="88">
        <v>0.72</v>
      </c>
      <c r="J30" s="88">
        <v>5.75</v>
      </c>
      <c r="K30" s="88">
        <v>0</v>
      </c>
      <c r="L30" s="88">
        <v>8.19</v>
      </c>
      <c r="M30" s="116">
        <v>0</v>
      </c>
      <c r="N30" s="115">
        <v>290.39</v>
      </c>
      <c r="O30" s="88">
        <v>203.13</v>
      </c>
      <c r="P30" s="88">
        <v>0</v>
      </c>
      <c r="Q30" s="88">
        <v>0</v>
      </c>
      <c r="R30" s="88">
        <v>0</v>
      </c>
      <c r="S30" s="116">
        <v>0</v>
      </c>
      <c r="W30">
        <v>67.38</v>
      </c>
      <c r="X30">
        <v>5.16</v>
      </c>
      <c r="Y30">
        <v>21.4</v>
      </c>
      <c r="Z30">
        <v>0</v>
      </c>
      <c r="AA30">
        <v>7.7</v>
      </c>
      <c r="AB30">
        <v>0.67</v>
      </c>
      <c r="AC30">
        <v>0.36</v>
      </c>
      <c r="AD30">
        <v>0.52</v>
      </c>
      <c r="AE30">
        <v>0.92</v>
      </c>
      <c r="AF30">
        <v>0.72</v>
      </c>
      <c r="AG30">
        <v>1.01</v>
      </c>
      <c r="AH30">
        <v>0.72</v>
      </c>
      <c r="AI30">
        <v>0.59</v>
      </c>
      <c r="AJ30">
        <v>0.35</v>
      </c>
      <c r="AK30">
        <v>0.96</v>
      </c>
      <c r="AL30">
        <v>2.89</v>
      </c>
      <c r="AM30">
        <v>0.48</v>
      </c>
      <c r="AN30">
        <v>0.48</v>
      </c>
      <c r="AO30">
        <v>18.29</v>
      </c>
      <c r="AP30">
        <v>173.27</v>
      </c>
      <c r="AQ30">
        <v>0</v>
      </c>
      <c r="AR30">
        <v>18.239999999999998</v>
      </c>
      <c r="AS30">
        <v>272.14999999999998</v>
      </c>
      <c r="AT30">
        <v>0</v>
      </c>
      <c r="AU30">
        <v>0</v>
      </c>
      <c r="AV30">
        <v>6.11</v>
      </c>
      <c r="AW30">
        <v>97.2</v>
      </c>
      <c r="AX30">
        <v>18.82</v>
      </c>
      <c r="AY30">
        <v>20</v>
      </c>
      <c r="AZ30">
        <v>50</v>
      </c>
      <c r="BA30">
        <v>3</v>
      </c>
      <c r="BB30">
        <v>0</v>
      </c>
      <c r="BC30">
        <v>8</v>
      </c>
      <c r="BD30">
        <v>0.49</v>
      </c>
      <c r="BE30">
        <v>0</v>
      </c>
      <c r="BF30">
        <v>0</v>
      </c>
    </row>
    <row r="31" spans="1:58">
      <c r="A31" t="s">
        <v>280</v>
      </c>
      <c r="G31" t="s">
        <v>73</v>
      </c>
      <c r="H31" s="115">
        <v>295.61999999999995</v>
      </c>
      <c r="I31" s="88">
        <v>3.3499999999999996</v>
      </c>
      <c r="J31" s="88">
        <v>5.75</v>
      </c>
      <c r="K31" s="88">
        <v>0</v>
      </c>
      <c r="L31" s="88">
        <v>8.58</v>
      </c>
      <c r="M31" s="116">
        <v>0</v>
      </c>
      <c r="N31" s="115">
        <v>290.39</v>
      </c>
      <c r="O31" s="88">
        <v>203.13</v>
      </c>
      <c r="P31" s="88">
        <v>0</v>
      </c>
      <c r="Q31" s="88">
        <v>0</v>
      </c>
      <c r="R31" s="88">
        <v>0</v>
      </c>
      <c r="S31" s="116">
        <v>0</v>
      </c>
      <c r="W31">
        <v>138.61000000000001</v>
      </c>
      <c r="X31">
        <v>5.16</v>
      </c>
      <c r="Y31">
        <v>0</v>
      </c>
      <c r="Z31">
        <v>31.77</v>
      </c>
      <c r="AA31">
        <v>7.7</v>
      </c>
      <c r="AB31">
        <v>0.67</v>
      </c>
      <c r="AC31">
        <v>0.36</v>
      </c>
      <c r="AD31">
        <v>0.52</v>
      </c>
      <c r="AE31">
        <v>0.92</v>
      </c>
      <c r="AF31">
        <v>0.72</v>
      </c>
      <c r="AG31">
        <v>1.01</v>
      </c>
      <c r="AH31">
        <v>0.72</v>
      </c>
      <c r="AI31">
        <v>0.59</v>
      </c>
      <c r="AJ31">
        <v>0.35</v>
      </c>
      <c r="AK31">
        <v>0.96</v>
      </c>
      <c r="AL31">
        <v>2.89</v>
      </c>
      <c r="AM31">
        <v>0.48</v>
      </c>
      <c r="AN31">
        <v>0.48</v>
      </c>
      <c r="AO31">
        <v>18.29</v>
      </c>
      <c r="AP31">
        <v>91.45</v>
      </c>
      <c r="AQ31">
        <v>0</v>
      </c>
      <c r="AR31">
        <v>18.239999999999998</v>
      </c>
      <c r="AS31">
        <v>272.14999999999998</v>
      </c>
      <c r="AT31">
        <v>0</v>
      </c>
      <c r="AU31">
        <v>0</v>
      </c>
      <c r="AV31">
        <v>6.11</v>
      </c>
      <c r="AW31">
        <v>97.2</v>
      </c>
      <c r="AX31">
        <v>18.82</v>
      </c>
      <c r="AY31">
        <v>20</v>
      </c>
      <c r="AZ31">
        <v>50</v>
      </c>
      <c r="BA31">
        <v>3</v>
      </c>
      <c r="BB31">
        <v>0</v>
      </c>
      <c r="BC31">
        <v>8</v>
      </c>
      <c r="BD31">
        <v>0.88</v>
      </c>
      <c r="BE31">
        <v>6.14</v>
      </c>
      <c r="BF31">
        <v>2.63</v>
      </c>
    </row>
    <row r="32" spans="1:58">
      <c r="A32" t="s">
        <v>281</v>
      </c>
      <c r="G32" t="s">
        <v>74</v>
      </c>
      <c r="H32" s="115">
        <v>267.59999999999997</v>
      </c>
      <c r="I32" s="88">
        <v>3.7199999999999998</v>
      </c>
      <c r="J32" s="88">
        <v>5.75</v>
      </c>
      <c r="K32" s="88">
        <v>0</v>
      </c>
      <c r="L32" s="88">
        <v>9.17</v>
      </c>
      <c r="M32" s="116">
        <v>0</v>
      </c>
      <c r="N32" s="115">
        <v>290.39</v>
      </c>
      <c r="O32" s="88">
        <v>203.13</v>
      </c>
      <c r="P32" s="88">
        <v>0</v>
      </c>
      <c r="Q32" s="88">
        <v>0</v>
      </c>
      <c r="R32" s="88">
        <v>0</v>
      </c>
      <c r="S32" s="116">
        <v>0</v>
      </c>
      <c r="W32">
        <v>138.61000000000001</v>
      </c>
      <c r="X32">
        <v>5.16</v>
      </c>
      <c r="Y32">
        <v>0</v>
      </c>
      <c r="Z32">
        <v>31.77</v>
      </c>
      <c r="AA32">
        <v>7.7</v>
      </c>
      <c r="AB32">
        <v>0.67</v>
      </c>
      <c r="AC32">
        <v>0.36</v>
      </c>
      <c r="AD32">
        <v>0.52</v>
      </c>
      <c r="AE32">
        <v>0.92</v>
      </c>
      <c r="AF32">
        <v>0.72</v>
      </c>
      <c r="AG32">
        <v>1.01</v>
      </c>
      <c r="AH32">
        <v>0.72</v>
      </c>
      <c r="AI32">
        <v>0.59</v>
      </c>
      <c r="AJ32">
        <v>0.35</v>
      </c>
      <c r="AK32">
        <v>0.96</v>
      </c>
      <c r="AL32">
        <v>2.89</v>
      </c>
      <c r="AM32">
        <v>0.48</v>
      </c>
      <c r="AN32">
        <v>0.48</v>
      </c>
      <c r="AO32">
        <v>18.29</v>
      </c>
      <c r="AP32">
        <v>62.57</v>
      </c>
      <c r="AQ32">
        <v>0</v>
      </c>
      <c r="AR32">
        <v>18.239999999999998</v>
      </c>
      <c r="AS32">
        <v>272.14999999999998</v>
      </c>
      <c r="AT32">
        <v>0</v>
      </c>
      <c r="AU32">
        <v>0</v>
      </c>
      <c r="AV32">
        <v>6.11</v>
      </c>
      <c r="AW32">
        <v>97.2</v>
      </c>
      <c r="AX32">
        <v>18.82</v>
      </c>
      <c r="AY32">
        <v>20</v>
      </c>
      <c r="AZ32">
        <v>50</v>
      </c>
      <c r="BA32">
        <v>3</v>
      </c>
      <c r="BB32">
        <v>0</v>
      </c>
      <c r="BC32">
        <v>8</v>
      </c>
      <c r="BD32">
        <v>1.47</v>
      </c>
      <c r="BE32">
        <v>7</v>
      </c>
      <c r="BF32">
        <v>3</v>
      </c>
    </row>
    <row r="33" spans="1:58">
      <c r="A33" t="s">
        <v>282</v>
      </c>
      <c r="G33" t="s">
        <v>75</v>
      </c>
      <c r="H33" s="115">
        <v>208.52999999999997</v>
      </c>
      <c r="I33" s="88">
        <v>5.22</v>
      </c>
      <c r="J33" s="88">
        <v>5.75</v>
      </c>
      <c r="K33" s="88">
        <v>0</v>
      </c>
      <c r="L33" s="88">
        <v>9.75</v>
      </c>
      <c r="M33" s="116">
        <v>0</v>
      </c>
      <c r="N33" s="115">
        <v>290.39</v>
      </c>
      <c r="O33" s="88">
        <v>203.13</v>
      </c>
      <c r="P33" s="88">
        <v>0</v>
      </c>
      <c r="Q33" s="88">
        <v>0</v>
      </c>
      <c r="R33" s="88">
        <v>0</v>
      </c>
      <c r="S33" s="116">
        <v>0</v>
      </c>
      <c r="W33">
        <v>138.61000000000001</v>
      </c>
      <c r="X33">
        <v>5.16</v>
      </c>
      <c r="Y33">
        <v>0</v>
      </c>
      <c r="Z33">
        <v>31.77</v>
      </c>
      <c r="AA33">
        <v>7.7</v>
      </c>
      <c r="AB33">
        <v>0.67</v>
      </c>
      <c r="AC33">
        <v>0.36</v>
      </c>
      <c r="AD33">
        <v>0.52</v>
      </c>
      <c r="AE33">
        <v>0.92</v>
      </c>
      <c r="AF33">
        <v>0.72</v>
      </c>
      <c r="AG33">
        <v>1.01</v>
      </c>
      <c r="AH33">
        <v>0.72</v>
      </c>
      <c r="AI33">
        <v>0.59</v>
      </c>
      <c r="AJ33">
        <v>0.35</v>
      </c>
      <c r="AK33">
        <v>0.96</v>
      </c>
      <c r="AL33">
        <v>2.89</v>
      </c>
      <c r="AM33">
        <v>0.48</v>
      </c>
      <c r="AN33">
        <v>0.48</v>
      </c>
      <c r="AO33">
        <v>18.29</v>
      </c>
      <c r="AP33">
        <v>0</v>
      </c>
      <c r="AQ33">
        <v>0</v>
      </c>
      <c r="AR33">
        <v>18.239999999999998</v>
      </c>
      <c r="AS33">
        <v>272.14999999999998</v>
      </c>
      <c r="AT33">
        <v>0</v>
      </c>
      <c r="AU33">
        <v>0</v>
      </c>
      <c r="AV33">
        <v>6.11</v>
      </c>
      <c r="AW33">
        <v>97.2</v>
      </c>
      <c r="AX33">
        <v>18.82</v>
      </c>
      <c r="AY33">
        <v>20</v>
      </c>
      <c r="AZ33">
        <v>50</v>
      </c>
      <c r="BA33">
        <v>3</v>
      </c>
      <c r="BB33">
        <v>0</v>
      </c>
      <c r="BC33">
        <v>8</v>
      </c>
      <c r="BD33">
        <v>2.0499999999999998</v>
      </c>
      <c r="BE33">
        <v>10.5</v>
      </c>
      <c r="BF33">
        <v>4.5</v>
      </c>
    </row>
    <row r="34" spans="1:58">
      <c r="A34" t="s">
        <v>283</v>
      </c>
      <c r="G34" t="s">
        <v>76</v>
      </c>
      <c r="H34" s="115">
        <v>292.53999999999996</v>
      </c>
      <c r="I34" s="88">
        <v>8.2200000000000006</v>
      </c>
      <c r="J34" s="88">
        <v>5.75</v>
      </c>
      <c r="K34" s="88">
        <v>0</v>
      </c>
      <c r="L34" s="88">
        <v>10.24</v>
      </c>
      <c r="M34" s="116">
        <v>0</v>
      </c>
      <c r="N34" s="115">
        <v>290.39</v>
      </c>
      <c r="O34" s="88">
        <v>203.13</v>
      </c>
      <c r="P34" s="88">
        <v>0</v>
      </c>
      <c r="Q34" s="88">
        <v>0</v>
      </c>
      <c r="R34" s="88">
        <v>0</v>
      </c>
      <c r="S34" s="116">
        <v>0</v>
      </c>
      <c r="W34">
        <v>138.61000000000001</v>
      </c>
      <c r="X34">
        <v>5.16</v>
      </c>
      <c r="Y34">
        <v>0</v>
      </c>
      <c r="Z34">
        <v>31.77</v>
      </c>
      <c r="AA34">
        <v>7.7</v>
      </c>
      <c r="AB34">
        <v>0.67</v>
      </c>
      <c r="AC34">
        <v>0.36</v>
      </c>
      <c r="AD34">
        <v>0.52</v>
      </c>
      <c r="AE34">
        <v>0.92</v>
      </c>
      <c r="AF34">
        <v>0.72</v>
      </c>
      <c r="AG34">
        <v>1.01</v>
      </c>
      <c r="AH34">
        <v>0.72</v>
      </c>
      <c r="AI34">
        <v>0.59</v>
      </c>
      <c r="AJ34">
        <v>0.35</v>
      </c>
      <c r="AK34">
        <v>0.96</v>
      </c>
      <c r="AL34">
        <v>2.89</v>
      </c>
      <c r="AM34">
        <v>0.48</v>
      </c>
      <c r="AN34">
        <v>0.48</v>
      </c>
      <c r="AO34">
        <v>18.29</v>
      </c>
      <c r="AP34">
        <v>77.010000000000005</v>
      </c>
      <c r="AQ34">
        <v>0</v>
      </c>
      <c r="AR34">
        <v>18.239999999999998</v>
      </c>
      <c r="AS34">
        <v>272.14999999999998</v>
      </c>
      <c r="AT34">
        <v>0</v>
      </c>
      <c r="AU34">
        <v>0</v>
      </c>
      <c r="AV34">
        <v>6.11</v>
      </c>
      <c r="AW34">
        <v>97.2</v>
      </c>
      <c r="AX34">
        <v>18.82</v>
      </c>
      <c r="AY34">
        <v>20</v>
      </c>
      <c r="AZ34">
        <v>50</v>
      </c>
      <c r="BA34">
        <v>3</v>
      </c>
      <c r="BB34">
        <v>0</v>
      </c>
      <c r="BC34">
        <v>8</v>
      </c>
      <c r="BD34">
        <v>2.54</v>
      </c>
      <c r="BE34">
        <v>17.5</v>
      </c>
      <c r="BF34">
        <v>7.5</v>
      </c>
    </row>
    <row r="35" spans="1:58">
      <c r="A35" t="s">
        <v>298</v>
      </c>
      <c r="G35" t="s">
        <v>77</v>
      </c>
      <c r="H35" s="115">
        <v>327.91</v>
      </c>
      <c r="I35" s="88">
        <v>10.969999999999999</v>
      </c>
      <c r="J35" s="88">
        <v>5.7</v>
      </c>
      <c r="K35" s="88">
        <v>0</v>
      </c>
      <c r="L35" s="88">
        <v>10.83</v>
      </c>
      <c r="M35" s="116">
        <v>0</v>
      </c>
      <c r="N35" s="115">
        <v>290.39</v>
      </c>
      <c r="O35" s="88">
        <v>203.13</v>
      </c>
      <c r="P35" s="88">
        <v>0</v>
      </c>
      <c r="Q35" s="88">
        <v>0</v>
      </c>
      <c r="R35" s="88">
        <v>0</v>
      </c>
      <c r="S35" s="116">
        <v>0</v>
      </c>
      <c r="W35">
        <v>138.61000000000001</v>
      </c>
      <c r="X35">
        <v>5.1100000000000003</v>
      </c>
      <c r="Y35">
        <v>0</v>
      </c>
      <c r="Z35">
        <v>31.77</v>
      </c>
      <c r="AA35">
        <v>7.7</v>
      </c>
      <c r="AB35">
        <v>0.77</v>
      </c>
      <c r="AC35">
        <v>0.36</v>
      </c>
      <c r="AD35">
        <v>0.52</v>
      </c>
      <c r="AE35">
        <v>0.92</v>
      </c>
      <c r="AF35">
        <v>0.77</v>
      </c>
      <c r="AG35">
        <v>0.93</v>
      </c>
      <c r="AH35">
        <v>0.72</v>
      </c>
      <c r="AI35">
        <v>0.59</v>
      </c>
      <c r="AJ35">
        <v>0.52</v>
      </c>
      <c r="AK35">
        <v>0.96</v>
      </c>
      <c r="AL35">
        <v>2.89</v>
      </c>
      <c r="AM35">
        <v>0.48</v>
      </c>
      <c r="AN35">
        <v>0.48</v>
      </c>
      <c r="AO35">
        <v>18.29</v>
      </c>
      <c r="AP35">
        <v>105.89</v>
      </c>
      <c r="AQ35">
        <v>0</v>
      </c>
      <c r="AR35">
        <v>18.239999999999998</v>
      </c>
      <c r="AS35">
        <v>272.14999999999998</v>
      </c>
      <c r="AT35">
        <v>0</v>
      </c>
      <c r="AU35">
        <v>0</v>
      </c>
      <c r="AV35">
        <v>6.11</v>
      </c>
      <c r="AW35">
        <v>97.2</v>
      </c>
      <c r="AX35">
        <v>18.82</v>
      </c>
      <c r="AY35">
        <v>20</v>
      </c>
      <c r="AZ35">
        <v>50</v>
      </c>
      <c r="BA35">
        <v>3</v>
      </c>
      <c r="BB35">
        <v>0</v>
      </c>
      <c r="BC35">
        <v>8</v>
      </c>
      <c r="BD35">
        <v>3.13</v>
      </c>
      <c r="BE35">
        <v>23.8</v>
      </c>
      <c r="BF35">
        <v>10.199999999999999</v>
      </c>
    </row>
    <row r="36" spans="1:58">
      <c r="A36" t="s">
        <v>331</v>
      </c>
      <c r="G36" t="s">
        <v>78</v>
      </c>
      <c r="H36" s="115">
        <v>360.98</v>
      </c>
      <c r="I36" s="88">
        <v>12.77</v>
      </c>
      <c r="J36" s="88">
        <v>5.7</v>
      </c>
      <c r="K36" s="88">
        <v>0</v>
      </c>
      <c r="L36" s="88">
        <v>11.42</v>
      </c>
      <c r="M36" s="116">
        <v>0</v>
      </c>
      <c r="N36" s="115">
        <v>290.39</v>
      </c>
      <c r="O36" s="88">
        <v>203.13</v>
      </c>
      <c r="P36" s="88">
        <v>0</v>
      </c>
      <c r="Q36" s="88">
        <v>0</v>
      </c>
      <c r="R36" s="88">
        <v>0</v>
      </c>
      <c r="S36" s="116">
        <v>0</v>
      </c>
      <c r="W36">
        <v>138.61000000000001</v>
      </c>
      <c r="X36">
        <v>5.1100000000000003</v>
      </c>
      <c r="Y36">
        <v>0</v>
      </c>
      <c r="Z36">
        <v>31.77</v>
      </c>
      <c r="AA36">
        <v>7.7</v>
      </c>
      <c r="AB36">
        <v>0.77</v>
      </c>
      <c r="AC36">
        <v>0.36</v>
      </c>
      <c r="AD36">
        <v>0.52</v>
      </c>
      <c r="AE36">
        <v>0.92</v>
      </c>
      <c r="AF36">
        <v>0.77</v>
      </c>
      <c r="AG36">
        <v>0.93</v>
      </c>
      <c r="AH36">
        <v>0.72</v>
      </c>
      <c r="AI36">
        <v>0.59</v>
      </c>
      <c r="AJ36">
        <v>0.52</v>
      </c>
      <c r="AK36">
        <v>0.96</v>
      </c>
      <c r="AL36">
        <v>2.89</v>
      </c>
      <c r="AM36">
        <v>0.48</v>
      </c>
      <c r="AN36">
        <v>0.48</v>
      </c>
      <c r="AO36">
        <v>18.29</v>
      </c>
      <c r="AP36">
        <v>134.76</v>
      </c>
      <c r="AQ36">
        <v>0</v>
      </c>
      <c r="AR36">
        <v>18.239999999999998</v>
      </c>
      <c r="AS36">
        <v>272.14999999999998</v>
      </c>
      <c r="AT36">
        <v>0</v>
      </c>
      <c r="AU36">
        <v>0</v>
      </c>
      <c r="AV36">
        <v>6.11</v>
      </c>
      <c r="AW36">
        <v>97.2</v>
      </c>
      <c r="AX36">
        <v>18.82</v>
      </c>
      <c r="AY36">
        <v>20</v>
      </c>
      <c r="AZ36">
        <v>50</v>
      </c>
      <c r="BA36">
        <v>3</v>
      </c>
      <c r="BB36">
        <v>0</v>
      </c>
      <c r="BC36">
        <v>8</v>
      </c>
      <c r="BD36">
        <v>3.72</v>
      </c>
      <c r="BE36">
        <v>28</v>
      </c>
      <c r="BF36">
        <v>12</v>
      </c>
    </row>
    <row r="37" spans="1:58">
      <c r="A37" t="s">
        <v>332</v>
      </c>
      <c r="G37" t="s">
        <v>79</v>
      </c>
      <c r="H37" s="115">
        <v>372.45</v>
      </c>
      <c r="I37" s="88">
        <v>17.27</v>
      </c>
      <c r="J37" s="88">
        <v>5.7</v>
      </c>
      <c r="K37" s="88">
        <v>0</v>
      </c>
      <c r="L37" s="88">
        <v>12</v>
      </c>
      <c r="M37" s="116">
        <v>0</v>
      </c>
      <c r="N37" s="115">
        <v>290.39</v>
      </c>
      <c r="O37" s="88">
        <v>203.13</v>
      </c>
      <c r="P37" s="88">
        <v>0</v>
      </c>
      <c r="Q37" s="88">
        <v>0</v>
      </c>
      <c r="R37" s="88">
        <v>0</v>
      </c>
      <c r="S37" s="116">
        <v>0</v>
      </c>
      <c r="W37">
        <v>0</v>
      </c>
      <c r="X37">
        <v>5.1100000000000003</v>
      </c>
      <c r="Y37">
        <v>0</v>
      </c>
      <c r="Z37">
        <v>31.77</v>
      </c>
      <c r="AA37">
        <v>7.7</v>
      </c>
      <c r="AB37">
        <v>0.77</v>
      </c>
      <c r="AC37">
        <v>0.36</v>
      </c>
      <c r="AD37">
        <v>0.52</v>
      </c>
      <c r="AE37">
        <v>0.92</v>
      </c>
      <c r="AF37">
        <v>0.77</v>
      </c>
      <c r="AG37">
        <v>0.93</v>
      </c>
      <c r="AH37">
        <v>0.72</v>
      </c>
      <c r="AI37">
        <v>0.59</v>
      </c>
      <c r="AJ37">
        <v>0.52</v>
      </c>
      <c r="AK37">
        <v>0.96</v>
      </c>
      <c r="AL37">
        <v>2.89</v>
      </c>
      <c r="AM37">
        <v>0.48</v>
      </c>
      <c r="AN37">
        <v>0.48</v>
      </c>
      <c r="AO37">
        <v>18.29</v>
      </c>
      <c r="AP37">
        <v>274.33999999999997</v>
      </c>
      <c r="AQ37">
        <v>0</v>
      </c>
      <c r="AR37">
        <v>18.239999999999998</v>
      </c>
      <c r="AS37">
        <v>272.14999999999998</v>
      </c>
      <c r="AT37">
        <v>0</v>
      </c>
      <c r="AU37">
        <v>0</v>
      </c>
      <c r="AV37">
        <v>6.11</v>
      </c>
      <c r="AW37">
        <v>97.2</v>
      </c>
      <c r="AX37">
        <v>18.82</v>
      </c>
      <c r="AY37">
        <v>20</v>
      </c>
      <c r="AZ37">
        <v>50</v>
      </c>
      <c r="BA37">
        <v>3</v>
      </c>
      <c r="BB37">
        <v>0</v>
      </c>
      <c r="BC37">
        <v>8</v>
      </c>
      <c r="BD37">
        <v>4.3</v>
      </c>
      <c r="BE37">
        <v>38.5</v>
      </c>
      <c r="BF37">
        <v>16.5</v>
      </c>
    </row>
    <row r="38" spans="1:58">
      <c r="A38" t="s">
        <v>333</v>
      </c>
      <c r="G38" t="s">
        <v>80</v>
      </c>
      <c r="H38" s="115">
        <v>404.22</v>
      </c>
      <c r="I38" s="88">
        <v>20.57</v>
      </c>
      <c r="J38" s="88">
        <v>5.7</v>
      </c>
      <c r="K38" s="88">
        <v>0</v>
      </c>
      <c r="L38" s="88">
        <v>12.49</v>
      </c>
      <c r="M38" s="116">
        <v>0</v>
      </c>
      <c r="N38" s="115">
        <v>290.39</v>
      </c>
      <c r="O38" s="88">
        <v>203.13</v>
      </c>
      <c r="P38" s="88">
        <v>0</v>
      </c>
      <c r="Q38" s="88">
        <v>0</v>
      </c>
      <c r="R38" s="88">
        <v>0</v>
      </c>
      <c r="S38" s="116">
        <v>0</v>
      </c>
      <c r="W38">
        <v>0</v>
      </c>
      <c r="X38">
        <v>5.1100000000000003</v>
      </c>
      <c r="Y38">
        <v>0</v>
      </c>
      <c r="Z38">
        <v>31.77</v>
      </c>
      <c r="AA38">
        <v>7.7</v>
      </c>
      <c r="AB38">
        <v>0.77</v>
      </c>
      <c r="AC38">
        <v>0.36</v>
      </c>
      <c r="AD38">
        <v>0.52</v>
      </c>
      <c r="AE38">
        <v>0.92</v>
      </c>
      <c r="AF38">
        <v>0.77</v>
      </c>
      <c r="AG38">
        <v>0.93</v>
      </c>
      <c r="AH38">
        <v>0.72</v>
      </c>
      <c r="AI38">
        <v>0.59</v>
      </c>
      <c r="AJ38">
        <v>0.52</v>
      </c>
      <c r="AK38">
        <v>0.96</v>
      </c>
      <c r="AL38">
        <v>2.89</v>
      </c>
      <c r="AM38">
        <v>0.48</v>
      </c>
      <c r="AN38">
        <v>0.48</v>
      </c>
      <c r="AO38">
        <v>18.29</v>
      </c>
      <c r="AP38">
        <v>298.41000000000003</v>
      </c>
      <c r="AQ38">
        <v>0</v>
      </c>
      <c r="AR38">
        <v>18.239999999999998</v>
      </c>
      <c r="AS38">
        <v>272.14999999999998</v>
      </c>
      <c r="AT38">
        <v>0</v>
      </c>
      <c r="AU38">
        <v>0</v>
      </c>
      <c r="AV38">
        <v>6.11</v>
      </c>
      <c r="AW38">
        <v>97.2</v>
      </c>
      <c r="AX38">
        <v>18.82</v>
      </c>
      <c r="AY38">
        <v>20</v>
      </c>
      <c r="AZ38">
        <v>50</v>
      </c>
      <c r="BA38">
        <v>3</v>
      </c>
      <c r="BB38">
        <v>0</v>
      </c>
      <c r="BC38">
        <v>8</v>
      </c>
      <c r="BD38">
        <v>4.79</v>
      </c>
      <c r="BE38">
        <v>46.2</v>
      </c>
      <c r="BF38">
        <v>19.8</v>
      </c>
    </row>
    <row r="39" spans="1:58">
      <c r="A39" t="s">
        <v>334</v>
      </c>
      <c r="G39" t="s">
        <v>81</v>
      </c>
      <c r="H39" s="115">
        <v>393.96999999999997</v>
      </c>
      <c r="I39" s="88">
        <v>25.669999999999998</v>
      </c>
      <c r="J39" s="88">
        <v>5.7</v>
      </c>
      <c r="K39" s="88">
        <v>0</v>
      </c>
      <c r="L39" s="88">
        <v>6.34</v>
      </c>
      <c r="M39" s="116">
        <v>0</v>
      </c>
      <c r="N39" s="115">
        <v>290.39</v>
      </c>
      <c r="O39" s="88">
        <v>203.13</v>
      </c>
      <c r="P39" s="88">
        <v>0</v>
      </c>
      <c r="Q39" s="88">
        <v>0</v>
      </c>
      <c r="R39" s="88">
        <v>0</v>
      </c>
      <c r="S39" s="116">
        <v>0</v>
      </c>
      <c r="W39">
        <v>0</v>
      </c>
      <c r="X39">
        <v>5.1100000000000003</v>
      </c>
      <c r="Y39">
        <v>0</v>
      </c>
      <c r="Z39">
        <v>0</v>
      </c>
      <c r="AA39">
        <v>0.96</v>
      </c>
      <c r="AB39">
        <v>0.77</v>
      </c>
      <c r="AC39">
        <v>0.36</v>
      </c>
      <c r="AD39">
        <v>0.52</v>
      </c>
      <c r="AE39">
        <v>0.92</v>
      </c>
      <c r="AF39">
        <v>0.77</v>
      </c>
      <c r="AG39">
        <v>0.93</v>
      </c>
      <c r="AH39">
        <v>0.72</v>
      </c>
      <c r="AI39">
        <v>0.59</v>
      </c>
      <c r="AJ39">
        <v>0.52</v>
      </c>
      <c r="AK39">
        <v>0.96</v>
      </c>
      <c r="AL39">
        <v>2.89</v>
      </c>
      <c r="AM39">
        <v>0.48</v>
      </c>
      <c r="AN39">
        <v>0.48</v>
      </c>
      <c r="AO39">
        <v>18.29</v>
      </c>
      <c r="AP39">
        <v>308.02999999999997</v>
      </c>
      <c r="AQ39">
        <v>0</v>
      </c>
      <c r="AR39">
        <v>18.239999999999998</v>
      </c>
      <c r="AS39">
        <v>272.14999999999998</v>
      </c>
      <c r="AT39">
        <v>0</v>
      </c>
      <c r="AU39">
        <v>0</v>
      </c>
      <c r="AV39">
        <v>6.11</v>
      </c>
      <c r="AW39">
        <v>97.2</v>
      </c>
      <c r="AX39">
        <v>18.82</v>
      </c>
      <c r="AY39">
        <v>20</v>
      </c>
      <c r="AZ39">
        <v>50</v>
      </c>
      <c r="BA39">
        <v>3</v>
      </c>
      <c r="BB39">
        <v>0</v>
      </c>
      <c r="BC39">
        <v>8</v>
      </c>
      <c r="BD39">
        <v>5.38</v>
      </c>
      <c r="BE39">
        <v>58.1</v>
      </c>
      <c r="BF39">
        <v>24.9</v>
      </c>
    </row>
    <row r="40" spans="1:58">
      <c r="A40" t="s">
        <v>355</v>
      </c>
      <c r="G40" t="s">
        <v>82</v>
      </c>
      <c r="H40" s="115">
        <v>359.06</v>
      </c>
      <c r="I40" s="88">
        <v>29.27</v>
      </c>
      <c r="J40" s="88">
        <v>5.7</v>
      </c>
      <c r="K40" s="88">
        <v>0</v>
      </c>
      <c r="L40" s="88">
        <v>6.7299999999999995</v>
      </c>
      <c r="M40" s="116">
        <v>0</v>
      </c>
      <c r="N40" s="115">
        <v>290.39</v>
      </c>
      <c r="O40" s="88">
        <v>203.13</v>
      </c>
      <c r="P40" s="88">
        <v>0</v>
      </c>
      <c r="Q40" s="88">
        <v>0</v>
      </c>
      <c r="R40" s="88">
        <v>0</v>
      </c>
      <c r="S40" s="116">
        <v>0</v>
      </c>
      <c r="W40">
        <v>0</v>
      </c>
      <c r="X40">
        <v>5.1100000000000003</v>
      </c>
      <c r="Y40">
        <v>0</v>
      </c>
      <c r="Z40">
        <v>0</v>
      </c>
      <c r="AA40">
        <v>0.96</v>
      </c>
      <c r="AB40">
        <v>0.77</v>
      </c>
      <c r="AC40">
        <v>0.36</v>
      </c>
      <c r="AD40">
        <v>0.52</v>
      </c>
      <c r="AE40">
        <v>0.92</v>
      </c>
      <c r="AF40">
        <v>0.77</v>
      </c>
      <c r="AG40">
        <v>0.93</v>
      </c>
      <c r="AH40">
        <v>0.72</v>
      </c>
      <c r="AI40">
        <v>0.59</v>
      </c>
      <c r="AJ40">
        <v>0.52</v>
      </c>
      <c r="AK40">
        <v>0.96</v>
      </c>
      <c r="AL40">
        <v>2.89</v>
      </c>
      <c r="AM40">
        <v>0.48</v>
      </c>
      <c r="AN40">
        <v>0.48</v>
      </c>
      <c r="AO40">
        <v>18.29</v>
      </c>
      <c r="AP40">
        <v>264.72000000000003</v>
      </c>
      <c r="AQ40">
        <v>0</v>
      </c>
      <c r="AR40">
        <v>18.239999999999998</v>
      </c>
      <c r="AS40">
        <v>272.14999999999998</v>
      </c>
      <c r="AT40">
        <v>0</v>
      </c>
      <c r="AU40">
        <v>0</v>
      </c>
      <c r="AV40">
        <v>6.11</v>
      </c>
      <c r="AW40">
        <v>97.2</v>
      </c>
      <c r="AX40">
        <v>18.82</v>
      </c>
      <c r="AY40">
        <v>20</v>
      </c>
      <c r="AZ40">
        <v>50</v>
      </c>
      <c r="BA40">
        <v>3</v>
      </c>
      <c r="BB40">
        <v>0</v>
      </c>
      <c r="BC40">
        <v>8</v>
      </c>
      <c r="BD40">
        <v>5.77</v>
      </c>
      <c r="BE40">
        <v>66.5</v>
      </c>
      <c r="BF40">
        <v>28.5</v>
      </c>
    </row>
    <row r="41" spans="1:58">
      <c r="A41" t="s">
        <v>356</v>
      </c>
      <c r="G41" t="s">
        <v>83</v>
      </c>
      <c r="H41" s="115">
        <v>391.52</v>
      </c>
      <c r="I41" s="88">
        <v>32.870000000000005</v>
      </c>
      <c r="J41" s="88">
        <v>5.7</v>
      </c>
      <c r="K41" s="88">
        <v>0</v>
      </c>
      <c r="L41" s="88">
        <v>7.12</v>
      </c>
      <c r="M41" s="116">
        <v>0</v>
      </c>
      <c r="N41" s="115">
        <v>290.39</v>
      </c>
      <c r="O41" s="88">
        <v>203.13</v>
      </c>
      <c r="P41" s="88">
        <v>0</v>
      </c>
      <c r="Q41" s="88">
        <v>0</v>
      </c>
      <c r="R41" s="88">
        <v>0</v>
      </c>
      <c r="S41" s="116">
        <v>0</v>
      </c>
      <c r="W41">
        <v>0</v>
      </c>
      <c r="X41">
        <v>5.1100000000000003</v>
      </c>
      <c r="Y41">
        <v>0</v>
      </c>
      <c r="Z41">
        <v>0</v>
      </c>
      <c r="AA41">
        <v>0.96</v>
      </c>
      <c r="AB41">
        <v>0.77</v>
      </c>
      <c r="AC41">
        <v>0.36</v>
      </c>
      <c r="AD41">
        <v>0.52</v>
      </c>
      <c r="AE41">
        <v>0.92</v>
      </c>
      <c r="AF41">
        <v>0.77</v>
      </c>
      <c r="AG41">
        <v>0.93</v>
      </c>
      <c r="AH41">
        <v>0.72</v>
      </c>
      <c r="AI41">
        <v>0.59</v>
      </c>
      <c r="AJ41">
        <v>0.52</v>
      </c>
      <c r="AK41">
        <v>0.96</v>
      </c>
      <c r="AL41">
        <v>2.89</v>
      </c>
      <c r="AM41">
        <v>0.48</v>
      </c>
      <c r="AN41">
        <v>0.48</v>
      </c>
      <c r="AO41">
        <v>18.29</v>
      </c>
      <c r="AP41">
        <v>288.77999999999997</v>
      </c>
      <c r="AQ41">
        <v>0</v>
      </c>
      <c r="AR41">
        <v>18.239999999999998</v>
      </c>
      <c r="AS41">
        <v>272.14999999999998</v>
      </c>
      <c r="AT41">
        <v>0</v>
      </c>
      <c r="AU41">
        <v>0</v>
      </c>
      <c r="AV41">
        <v>6.11</v>
      </c>
      <c r="AW41">
        <v>97.2</v>
      </c>
      <c r="AX41">
        <v>18.82</v>
      </c>
      <c r="AY41">
        <v>20</v>
      </c>
      <c r="AZ41">
        <v>50</v>
      </c>
      <c r="BA41">
        <v>3</v>
      </c>
      <c r="BB41">
        <v>0</v>
      </c>
      <c r="BC41">
        <v>8</v>
      </c>
      <c r="BD41">
        <v>6.16</v>
      </c>
      <c r="BE41">
        <v>74.900000000000006</v>
      </c>
      <c r="BF41">
        <v>32.1</v>
      </c>
    </row>
    <row r="42" spans="1:58">
      <c r="A42" t="s">
        <v>357</v>
      </c>
      <c r="G42" t="s">
        <v>84</v>
      </c>
      <c r="H42" s="115">
        <v>390.21000000000004</v>
      </c>
      <c r="I42" s="88">
        <v>34.370000000000005</v>
      </c>
      <c r="J42" s="88">
        <v>5.7</v>
      </c>
      <c r="K42" s="88">
        <v>0</v>
      </c>
      <c r="L42" s="88">
        <v>7.51</v>
      </c>
      <c r="M42" s="116">
        <v>0</v>
      </c>
      <c r="N42" s="115">
        <v>290.39</v>
      </c>
      <c r="O42" s="88">
        <v>203.13</v>
      </c>
      <c r="P42" s="88">
        <v>0</v>
      </c>
      <c r="Q42" s="88">
        <v>0</v>
      </c>
      <c r="R42" s="88">
        <v>0</v>
      </c>
      <c r="S42" s="116">
        <v>0</v>
      </c>
      <c r="W42">
        <v>0</v>
      </c>
      <c r="X42">
        <v>5.1100000000000003</v>
      </c>
      <c r="Y42">
        <v>0</v>
      </c>
      <c r="Z42">
        <v>0</v>
      </c>
      <c r="AA42">
        <v>0.96</v>
      </c>
      <c r="AB42">
        <v>0.77</v>
      </c>
      <c r="AC42">
        <v>0.36</v>
      </c>
      <c r="AD42">
        <v>0.52</v>
      </c>
      <c r="AE42">
        <v>0.92</v>
      </c>
      <c r="AF42">
        <v>0.77</v>
      </c>
      <c r="AG42">
        <v>0.93</v>
      </c>
      <c r="AH42">
        <v>0.72</v>
      </c>
      <c r="AI42">
        <v>0.59</v>
      </c>
      <c r="AJ42">
        <v>0.52</v>
      </c>
      <c r="AK42">
        <v>0.96</v>
      </c>
      <c r="AL42">
        <v>2.89</v>
      </c>
      <c r="AM42">
        <v>0.48</v>
      </c>
      <c r="AN42">
        <v>0.48</v>
      </c>
      <c r="AO42">
        <v>18.29</v>
      </c>
      <c r="AP42">
        <v>283.97000000000003</v>
      </c>
      <c r="AQ42">
        <v>0</v>
      </c>
      <c r="AR42">
        <v>18.239999999999998</v>
      </c>
      <c r="AS42">
        <v>272.14999999999998</v>
      </c>
      <c r="AT42">
        <v>0</v>
      </c>
      <c r="AU42">
        <v>0</v>
      </c>
      <c r="AV42">
        <v>6.11</v>
      </c>
      <c r="AW42">
        <v>97.2</v>
      </c>
      <c r="AX42">
        <v>18.82</v>
      </c>
      <c r="AY42">
        <v>20</v>
      </c>
      <c r="AZ42">
        <v>50</v>
      </c>
      <c r="BA42">
        <v>3</v>
      </c>
      <c r="BB42">
        <v>0</v>
      </c>
      <c r="BC42">
        <v>8</v>
      </c>
      <c r="BD42">
        <v>6.55</v>
      </c>
      <c r="BE42">
        <v>78.400000000000006</v>
      </c>
      <c r="BF42">
        <v>33.6</v>
      </c>
    </row>
    <row r="43" spans="1:58">
      <c r="A43" t="s">
        <v>363</v>
      </c>
      <c r="G43" t="s">
        <v>85</v>
      </c>
      <c r="H43" s="115">
        <v>402.71999999999991</v>
      </c>
      <c r="I43" s="88">
        <v>37.67</v>
      </c>
      <c r="J43" s="88">
        <v>5.7</v>
      </c>
      <c r="K43" s="88">
        <v>0</v>
      </c>
      <c r="L43" s="88">
        <v>7.81</v>
      </c>
      <c r="M43" s="116">
        <v>0</v>
      </c>
      <c r="N43" s="115">
        <v>290.39</v>
      </c>
      <c r="O43" s="88">
        <v>203.13</v>
      </c>
      <c r="P43" s="88">
        <v>0</v>
      </c>
      <c r="Q43" s="88">
        <v>0</v>
      </c>
      <c r="R43" s="88">
        <v>0</v>
      </c>
      <c r="S43" s="116">
        <v>0</v>
      </c>
      <c r="W43">
        <v>0</v>
      </c>
      <c r="X43">
        <v>5.1100000000000003</v>
      </c>
      <c r="Y43">
        <v>0</v>
      </c>
      <c r="Z43">
        <v>0</v>
      </c>
      <c r="AA43">
        <v>0.96</v>
      </c>
      <c r="AB43">
        <v>0.77</v>
      </c>
      <c r="AC43">
        <v>0.36</v>
      </c>
      <c r="AD43">
        <v>0.52</v>
      </c>
      <c r="AE43">
        <v>0.92</v>
      </c>
      <c r="AF43">
        <v>0.77</v>
      </c>
      <c r="AG43">
        <v>0.93</v>
      </c>
      <c r="AH43">
        <v>0.72</v>
      </c>
      <c r="AI43">
        <v>0.59</v>
      </c>
      <c r="AJ43">
        <v>0.52</v>
      </c>
      <c r="AK43">
        <v>0.96</v>
      </c>
      <c r="AL43">
        <v>2.89</v>
      </c>
      <c r="AM43">
        <v>0.48</v>
      </c>
      <c r="AN43">
        <v>0.48</v>
      </c>
      <c r="AO43">
        <v>18.29</v>
      </c>
      <c r="AP43">
        <v>288.77999999999997</v>
      </c>
      <c r="AQ43">
        <v>0</v>
      </c>
      <c r="AR43">
        <v>18.239999999999998</v>
      </c>
      <c r="AS43">
        <v>272.14999999999998</v>
      </c>
      <c r="AT43">
        <v>0</v>
      </c>
      <c r="AU43">
        <v>0</v>
      </c>
      <c r="AV43">
        <v>6.11</v>
      </c>
      <c r="AW43">
        <v>97.2</v>
      </c>
      <c r="AX43">
        <v>18.82</v>
      </c>
      <c r="AY43">
        <v>20</v>
      </c>
      <c r="AZ43">
        <v>50</v>
      </c>
      <c r="BA43">
        <v>3</v>
      </c>
      <c r="BB43">
        <v>0</v>
      </c>
      <c r="BC43">
        <v>8</v>
      </c>
      <c r="BD43">
        <v>6.85</v>
      </c>
      <c r="BE43">
        <v>86.1</v>
      </c>
      <c r="BF43">
        <v>36.9</v>
      </c>
    </row>
    <row r="44" spans="1:58">
      <c r="A44" t="s">
        <v>367</v>
      </c>
      <c r="G44" t="s">
        <v>86</v>
      </c>
      <c r="H44" s="115">
        <v>395.28</v>
      </c>
      <c r="I44" s="88">
        <v>40.67</v>
      </c>
      <c r="J44" s="88">
        <v>5.7</v>
      </c>
      <c r="K44" s="88">
        <v>0</v>
      </c>
      <c r="L44" s="88">
        <v>8.1</v>
      </c>
      <c r="M44" s="116">
        <v>0</v>
      </c>
      <c r="N44" s="115">
        <v>290.39</v>
      </c>
      <c r="O44" s="88">
        <v>203.13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5.1100000000000003</v>
      </c>
      <c r="Y44">
        <v>0</v>
      </c>
      <c r="Z44">
        <v>0</v>
      </c>
      <c r="AA44">
        <v>0.96</v>
      </c>
      <c r="AB44">
        <v>0.77</v>
      </c>
      <c r="AC44">
        <v>0.36</v>
      </c>
      <c r="AD44">
        <v>0.52</v>
      </c>
      <c r="AE44">
        <v>0.92</v>
      </c>
      <c r="AF44">
        <v>0.77</v>
      </c>
      <c r="AG44">
        <v>0.93</v>
      </c>
      <c r="AH44">
        <v>0.72</v>
      </c>
      <c r="AI44">
        <v>0.59</v>
      </c>
      <c r="AJ44">
        <v>0.52</v>
      </c>
      <c r="AK44">
        <v>0.96</v>
      </c>
      <c r="AL44">
        <v>2.89</v>
      </c>
      <c r="AM44">
        <v>0.48</v>
      </c>
      <c r="AN44">
        <v>0.48</v>
      </c>
      <c r="AO44">
        <v>18.29</v>
      </c>
      <c r="AP44">
        <v>274.33999999999997</v>
      </c>
      <c r="AQ44">
        <v>0</v>
      </c>
      <c r="AR44">
        <v>18.239999999999998</v>
      </c>
      <c r="AS44">
        <v>272.14999999999998</v>
      </c>
      <c r="AT44">
        <v>0</v>
      </c>
      <c r="AU44">
        <v>0</v>
      </c>
      <c r="AV44">
        <v>6.11</v>
      </c>
      <c r="AW44">
        <v>97.2</v>
      </c>
      <c r="AX44">
        <v>18.82</v>
      </c>
      <c r="AY44">
        <v>20</v>
      </c>
      <c r="AZ44">
        <v>50</v>
      </c>
      <c r="BA44">
        <v>3</v>
      </c>
      <c r="BB44">
        <v>0</v>
      </c>
      <c r="BC44">
        <v>8</v>
      </c>
      <c r="BD44">
        <v>7.14</v>
      </c>
      <c r="BE44">
        <v>93.1</v>
      </c>
      <c r="BF44">
        <v>39.9</v>
      </c>
    </row>
    <row r="45" spans="1:58">
      <c r="A45" t="s">
        <v>390</v>
      </c>
      <c r="G45" t="s">
        <v>87</v>
      </c>
      <c r="H45" s="115">
        <v>372.70000000000005</v>
      </c>
      <c r="I45" s="88">
        <v>43.370000000000005</v>
      </c>
      <c r="J45" s="88">
        <v>5.7</v>
      </c>
      <c r="K45" s="88">
        <v>0</v>
      </c>
      <c r="L45" s="88">
        <v>8.39</v>
      </c>
      <c r="M45" s="116">
        <v>0</v>
      </c>
      <c r="N45" s="115">
        <v>290.39</v>
      </c>
      <c r="O45" s="88">
        <v>203.13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5.1100000000000003</v>
      </c>
      <c r="Y45">
        <v>0</v>
      </c>
      <c r="Z45">
        <v>0</v>
      </c>
      <c r="AA45">
        <v>0.96</v>
      </c>
      <c r="AB45">
        <v>0.77</v>
      </c>
      <c r="AC45">
        <v>0.36</v>
      </c>
      <c r="AD45">
        <v>0.52</v>
      </c>
      <c r="AE45">
        <v>0.92</v>
      </c>
      <c r="AF45">
        <v>0.77</v>
      </c>
      <c r="AG45">
        <v>0.93</v>
      </c>
      <c r="AH45">
        <v>0.72</v>
      </c>
      <c r="AI45">
        <v>0.59</v>
      </c>
      <c r="AJ45">
        <v>0.52</v>
      </c>
      <c r="AK45">
        <v>0.96</v>
      </c>
      <c r="AL45">
        <v>2.89</v>
      </c>
      <c r="AM45">
        <v>0.48</v>
      </c>
      <c r="AN45">
        <v>0.48</v>
      </c>
      <c r="AO45">
        <v>18.29</v>
      </c>
      <c r="AP45">
        <v>245.46</v>
      </c>
      <c r="AQ45">
        <v>0</v>
      </c>
      <c r="AR45">
        <v>18.239999999999998</v>
      </c>
      <c r="AS45">
        <v>272.14999999999998</v>
      </c>
      <c r="AT45">
        <v>0</v>
      </c>
      <c r="AU45">
        <v>0</v>
      </c>
      <c r="AV45">
        <v>6.11</v>
      </c>
      <c r="AW45">
        <v>97.2</v>
      </c>
      <c r="AX45">
        <v>18.82</v>
      </c>
      <c r="AY45">
        <v>20</v>
      </c>
      <c r="AZ45">
        <v>50</v>
      </c>
      <c r="BA45">
        <v>3</v>
      </c>
      <c r="BB45">
        <v>0</v>
      </c>
      <c r="BC45">
        <v>8</v>
      </c>
      <c r="BD45">
        <v>7.43</v>
      </c>
      <c r="BE45">
        <v>99.4</v>
      </c>
      <c r="BF45">
        <v>42.6</v>
      </c>
    </row>
    <row r="46" spans="1:58">
      <c r="A46" t="s">
        <v>391</v>
      </c>
      <c r="G46" t="s">
        <v>88</v>
      </c>
      <c r="H46" s="115">
        <v>359.66</v>
      </c>
      <c r="I46" s="88">
        <v>43.970000000000006</v>
      </c>
      <c r="J46" s="88">
        <v>5.7</v>
      </c>
      <c r="K46" s="88">
        <v>0</v>
      </c>
      <c r="L46" s="88">
        <v>8.49</v>
      </c>
      <c r="M46" s="116">
        <v>0</v>
      </c>
      <c r="N46" s="115">
        <v>290.39</v>
      </c>
      <c r="O46" s="88">
        <v>203.13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5.1100000000000003</v>
      </c>
      <c r="Y46">
        <v>0</v>
      </c>
      <c r="Z46">
        <v>0</v>
      </c>
      <c r="AA46">
        <v>0.96</v>
      </c>
      <c r="AB46">
        <v>0.77</v>
      </c>
      <c r="AC46">
        <v>0.36</v>
      </c>
      <c r="AD46">
        <v>0.52</v>
      </c>
      <c r="AE46">
        <v>0.92</v>
      </c>
      <c r="AF46">
        <v>0.77</v>
      </c>
      <c r="AG46">
        <v>0.93</v>
      </c>
      <c r="AH46">
        <v>0.72</v>
      </c>
      <c r="AI46">
        <v>0.59</v>
      </c>
      <c r="AJ46">
        <v>0.52</v>
      </c>
      <c r="AK46">
        <v>0.96</v>
      </c>
      <c r="AL46">
        <v>2.89</v>
      </c>
      <c r="AM46">
        <v>0.48</v>
      </c>
      <c r="AN46">
        <v>0.48</v>
      </c>
      <c r="AO46">
        <v>18.29</v>
      </c>
      <c r="AP46">
        <v>231.02</v>
      </c>
      <c r="AQ46">
        <v>0</v>
      </c>
      <c r="AR46">
        <v>18.239999999999998</v>
      </c>
      <c r="AS46">
        <v>272.14999999999998</v>
      </c>
      <c r="AT46">
        <v>0</v>
      </c>
      <c r="AU46">
        <v>0</v>
      </c>
      <c r="AV46">
        <v>6.11</v>
      </c>
      <c r="AW46">
        <v>97.2</v>
      </c>
      <c r="AX46">
        <v>18.82</v>
      </c>
      <c r="AY46">
        <v>20</v>
      </c>
      <c r="AZ46">
        <v>50</v>
      </c>
      <c r="BA46">
        <v>3</v>
      </c>
      <c r="BB46">
        <v>0</v>
      </c>
      <c r="BC46">
        <v>8</v>
      </c>
      <c r="BD46">
        <v>7.53</v>
      </c>
      <c r="BE46">
        <v>100.8</v>
      </c>
      <c r="BF46">
        <v>43.2</v>
      </c>
    </row>
    <row r="47" spans="1:58">
      <c r="A47" t="s">
        <v>395</v>
      </c>
      <c r="G47" t="s">
        <v>89</v>
      </c>
      <c r="H47" s="115">
        <v>330.79</v>
      </c>
      <c r="I47" s="88">
        <v>43.970000000000006</v>
      </c>
      <c r="J47" s="88">
        <v>5.57</v>
      </c>
      <c r="K47" s="88">
        <v>0</v>
      </c>
      <c r="L47" s="88">
        <v>8.59</v>
      </c>
      <c r="M47" s="116">
        <v>0</v>
      </c>
      <c r="N47" s="115">
        <v>290.39</v>
      </c>
      <c r="O47" s="88">
        <v>203.13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4.9800000000000004</v>
      </c>
      <c r="Y47">
        <v>0</v>
      </c>
      <c r="Z47">
        <v>0</v>
      </c>
      <c r="AA47">
        <v>0.96</v>
      </c>
      <c r="AB47">
        <v>0.77</v>
      </c>
      <c r="AC47">
        <v>0.36</v>
      </c>
      <c r="AD47">
        <v>0.52</v>
      </c>
      <c r="AE47">
        <v>0.92</v>
      </c>
      <c r="AF47">
        <v>0.77</v>
      </c>
      <c r="AG47">
        <v>0.93</v>
      </c>
      <c r="AH47">
        <v>0.72</v>
      </c>
      <c r="AI47">
        <v>0.59</v>
      </c>
      <c r="AJ47">
        <v>0.52</v>
      </c>
      <c r="AK47">
        <v>0.96</v>
      </c>
      <c r="AL47">
        <v>2.89</v>
      </c>
      <c r="AM47">
        <v>0.48</v>
      </c>
      <c r="AN47">
        <v>0.48</v>
      </c>
      <c r="AO47">
        <v>18.29</v>
      </c>
      <c r="AP47">
        <v>202.15</v>
      </c>
      <c r="AQ47">
        <v>0</v>
      </c>
      <c r="AR47">
        <v>18.239999999999998</v>
      </c>
      <c r="AS47">
        <v>272.14999999999998</v>
      </c>
      <c r="AT47">
        <v>0</v>
      </c>
      <c r="AU47">
        <v>0</v>
      </c>
      <c r="AV47">
        <v>6.11</v>
      </c>
      <c r="AW47">
        <v>97.2</v>
      </c>
      <c r="AX47">
        <v>18.82</v>
      </c>
      <c r="AY47">
        <v>20</v>
      </c>
      <c r="AZ47">
        <v>50</v>
      </c>
      <c r="BA47">
        <v>3</v>
      </c>
      <c r="BB47">
        <v>0</v>
      </c>
      <c r="BC47">
        <v>8</v>
      </c>
      <c r="BD47">
        <v>7.63</v>
      </c>
      <c r="BE47">
        <v>100.8</v>
      </c>
      <c r="BF47">
        <v>43.2</v>
      </c>
    </row>
    <row r="48" spans="1:58">
      <c r="A48" t="s">
        <v>399</v>
      </c>
      <c r="G48" t="s">
        <v>90</v>
      </c>
      <c r="H48" s="115">
        <v>301.91000000000003</v>
      </c>
      <c r="I48" s="88">
        <v>43.970000000000006</v>
      </c>
      <c r="J48" s="88">
        <v>5.57</v>
      </c>
      <c r="K48" s="88">
        <v>0</v>
      </c>
      <c r="L48" s="88">
        <v>8.6900000000000013</v>
      </c>
      <c r="M48" s="116">
        <v>0</v>
      </c>
      <c r="N48" s="115">
        <v>290.39</v>
      </c>
      <c r="O48" s="88">
        <v>203.13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4.9800000000000004</v>
      </c>
      <c r="Y48">
        <v>0</v>
      </c>
      <c r="Z48">
        <v>0</v>
      </c>
      <c r="AA48">
        <v>0.96</v>
      </c>
      <c r="AB48">
        <v>0.77</v>
      </c>
      <c r="AC48">
        <v>0.36</v>
      </c>
      <c r="AD48">
        <v>0.52</v>
      </c>
      <c r="AE48">
        <v>0.92</v>
      </c>
      <c r="AF48">
        <v>0.77</v>
      </c>
      <c r="AG48">
        <v>0.93</v>
      </c>
      <c r="AH48">
        <v>0.72</v>
      </c>
      <c r="AI48">
        <v>0.59</v>
      </c>
      <c r="AJ48">
        <v>0.52</v>
      </c>
      <c r="AK48">
        <v>0.96</v>
      </c>
      <c r="AL48">
        <v>2.89</v>
      </c>
      <c r="AM48">
        <v>0.48</v>
      </c>
      <c r="AN48">
        <v>0.48</v>
      </c>
      <c r="AO48">
        <v>18.29</v>
      </c>
      <c r="AP48">
        <v>173.27</v>
      </c>
      <c r="AQ48">
        <v>0</v>
      </c>
      <c r="AR48">
        <v>18.239999999999998</v>
      </c>
      <c r="AS48">
        <v>272.14999999999998</v>
      </c>
      <c r="AT48">
        <v>0</v>
      </c>
      <c r="AU48">
        <v>0</v>
      </c>
      <c r="AV48">
        <v>6.11</v>
      </c>
      <c r="AW48">
        <v>97.2</v>
      </c>
      <c r="AX48">
        <v>18.82</v>
      </c>
      <c r="AY48">
        <v>20</v>
      </c>
      <c r="AZ48">
        <v>50</v>
      </c>
      <c r="BA48">
        <v>3</v>
      </c>
      <c r="BB48">
        <v>0</v>
      </c>
      <c r="BC48">
        <v>8</v>
      </c>
      <c r="BD48">
        <v>7.73</v>
      </c>
      <c r="BE48">
        <v>100.8</v>
      </c>
      <c r="BF48">
        <v>43.2</v>
      </c>
    </row>
    <row r="49" spans="1:58">
      <c r="A49" t="s">
        <v>400</v>
      </c>
      <c r="G49" t="s">
        <v>91</v>
      </c>
      <c r="H49" s="115">
        <v>166.18</v>
      </c>
      <c r="I49" s="88">
        <v>43.970000000000006</v>
      </c>
      <c r="J49" s="88">
        <v>5.57</v>
      </c>
      <c r="K49" s="88">
        <v>0</v>
      </c>
      <c r="L49" s="88">
        <v>8.7899999999999991</v>
      </c>
      <c r="M49" s="116">
        <v>0</v>
      </c>
      <c r="N49" s="115">
        <v>290.39</v>
      </c>
      <c r="O49" s="88">
        <v>203.13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4.9800000000000004</v>
      </c>
      <c r="Y49">
        <v>0</v>
      </c>
      <c r="Z49">
        <v>0</v>
      </c>
      <c r="AA49">
        <v>0.96</v>
      </c>
      <c r="AB49">
        <v>0.77</v>
      </c>
      <c r="AC49">
        <v>0.36</v>
      </c>
      <c r="AD49">
        <v>0.52</v>
      </c>
      <c r="AE49">
        <v>0.92</v>
      </c>
      <c r="AF49">
        <v>0.77</v>
      </c>
      <c r="AG49">
        <v>0.93</v>
      </c>
      <c r="AH49">
        <v>0.72</v>
      </c>
      <c r="AI49">
        <v>0.59</v>
      </c>
      <c r="AJ49">
        <v>0.52</v>
      </c>
      <c r="AK49">
        <v>0.96</v>
      </c>
      <c r="AL49">
        <v>2.89</v>
      </c>
      <c r="AM49">
        <v>0.48</v>
      </c>
      <c r="AN49">
        <v>0.48</v>
      </c>
      <c r="AO49">
        <v>18.29</v>
      </c>
      <c r="AP49">
        <v>37.54</v>
      </c>
      <c r="AQ49">
        <v>0</v>
      </c>
      <c r="AR49">
        <v>18.239999999999998</v>
      </c>
      <c r="AS49">
        <v>272.14999999999998</v>
      </c>
      <c r="AT49">
        <v>0</v>
      </c>
      <c r="AU49">
        <v>0</v>
      </c>
      <c r="AV49">
        <v>6.11</v>
      </c>
      <c r="AW49">
        <v>97.2</v>
      </c>
      <c r="AX49">
        <v>18.82</v>
      </c>
      <c r="AY49">
        <v>20</v>
      </c>
      <c r="AZ49">
        <v>50</v>
      </c>
      <c r="BA49">
        <v>3</v>
      </c>
      <c r="BB49">
        <v>0</v>
      </c>
      <c r="BC49">
        <v>8</v>
      </c>
      <c r="BD49">
        <v>7.83</v>
      </c>
      <c r="BE49">
        <v>100.8</v>
      </c>
      <c r="BF49">
        <v>43.2</v>
      </c>
    </row>
    <row r="50" spans="1:58">
      <c r="A50" t="s">
        <v>401</v>
      </c>
      <c r="G50" t="s">
        <v>92</v>
      </c>
      <c r="H50" s="115">
        <v>166.18</v>
      </c>
      <c r="I50" s="88">
        <v>43.970000000000006</v>
      </c>
      <c r="J50" s="88">
        <v>5.57</v>
      </c>
      <c r="K50" s="88">
        <v>0</v>
      </c>
      <c r="L50" s="88">
        <v>8.879999999999999</v>
      </c>
      <c r="M50" s="116">
        <v>0</v>
      </c>
      <c r="N50" s="115">
        <v>290.39</v>
      </c>
      <c r="O50" s="88">
        <v>203.13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4.9800000000000004</v>
      </c>
      <c r="Y50">
        <v>0</v>
      </c>
      <c r="Z50">
        <v>0</v>
      </c>
      <c r="AA50">
        <v>0.96</v>
      </c>
      <c r="AB50">
        <v>0.77</v>
      </c>
      <c r="AC50">
        <v>0.36</v>
      </c>
      <c r="AD50">
        <v>0.52</v>
      </c>
      <c r="AE50">
        <v>0.92</v>
      </c>
      <c r="AF50">
        <v>0.77</v>
      </c>
      <c r="AG50">
        <v>0.93</v>
      </c>
      <c r="AH50">
        <v>0.72</v>
      </c>
      <c r="AI50">
        <v>0.59</v>
      </c>
      <c r="AJ50">
        <v>0.52</v>
      </c>
      <c r="AK50">
        <v>0.96</v>
      </c>
      <c r="AL50">
        <v>2.89</v>
      </c>
      <c r="AM50">
        <v>0.48</v>
      </c>
      <c r="AN50">
        <v>0.48</v>
      </c>
      <c r="AO50">
        <v>18.29</v>
      </c>
      <c r="AP50">
        <v>37.54</v>
      </c>
      <c r="AQ50">
        <v>0</v>
      </c>
      <c r="AR50">
        <v>18.239999999999998</v>
      </c>
      <c r="AS50">
        <v>272.14999999999998</v>
      </c>
      <c r="AT50">
        <v>0</v>
      </c>
      <c r="AU50">
        <v>0</v>
      </c>
      <c r="AV50">
        <v>6.11</v>
      </c>
      <c r="AW50">
        <v>97.2</v>
      </c>
      <c r="AX50">
        <v>18.82</v>
      </c>
      <c r="AY50">
        <v>20</v>
      </c>
      <c r="AZ50">
        <v>50</v>
      </c>
      <c r="BA50">
        <v>3</v>
      </c>
      <c r="BB50">
        <v>0</v>
      </c>
      <c r="BC50">
        <v>8</v>
      </c>
      <c r="BD50">
        <v>7.92</v>
      </c>
      <c r="BE50">
        <v>100.8</v>
      </c>
      <c r="BF50">
        <v>43.2</v>
      </c>
    </row>
    <row r="51" spans="1:58">
      <c r="A51" t="s">
        <v>403</v>
      </c>
      <c r="G51" t="s">
        <v>93</v>
      </c>
      <c r="H51" s="115">
        <v>166.18</v>
      </c>
      <c r="I51" s="88">
        <v>43.970000000000006</v>
      </c>
      <c r="J51" s="88">
        <v>5.57</v>
      </c>
      <c r="K51" s="88">
        <v>0</v>
      </c>
      <c r="L51" s="88">
        <v>8.879999999999999</v>
      </c>
      <c r="M51" s="116">
        <v>0</v>
      </c>
      <c r="N51" s="115">
        <v>290.39</v>
      </c>
      <c r="O51" s="88">
        <v>203.13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4.9800000000000004</v>
      </c>
      <c r="Y51">
        <v>0</v>
      </c>
      <c r="Z51">
        <v>0</v>
      </c>
      <c r="AA51">
        <v>0.96</v>
      </c>
      <c r="AB51">
        <v>0.77</v>
      </c>
      <c r="AC51">
        <v>0.36</v>
      </c>
      <c r="AD51">
        <v>0.52</v>
      </c>
      <c r="AE51">
        <v>0.92</v>
      </c>
      <c r="AF51">
        <v>0.77</v>
      </c>
      <c r="AG51">
        <v>0.93</v>
      </c>
      <c r="AH51">
        <v>0.72</v>
      </c>
      <c r="AI51">
        <v>0.59</v>
      </c>
      <c r="AJ51">
        <v>0.52</v>
      </c>
      <c r="AK51">
        <v>0.96</v>
      </c>
      <c r="AL51">
        <v>2.89</v>
      </c>
      <c r="AM51">
        <v>0.48</v>
      </c>
      <c r="AN51">
        <v>0.48</v>
      </c>
      <c r="AO51">
        <v>18.29</v>
      </c>
      <c r="AP51">
        <v>37.54</v>
      </c>
      <c r="AQ51">
        <v>0</v>
      </c>
      <c r="AR51">
        <v>18.239999999999998</v>
      </c>
      <c r="AS51">
        <v>272.14999999999998</v>
      </c>
      <c r="AT51">
        <v>0</v>
      </c>
      <c r="AU51">
        <v>0</v>
      </c>
      <c r="AV51">
        <v>6.11</v>
      </c>
      <c r="AW51">
        <v>97.2</v>
      </c>
      <c r="AX51">
        <v>18.82</v>
      </c>
      <c r="AY51">
        <v>20</v>
      </c>
      <c r="AZ51">
        <v>50</v>
      </c>
      <c r="BA51">
        <v>3</v>
      </c>
      <c r="BB51">
        <v>0</v>
      </c>
      <c r="BC51">
        <v>8</v>
      </c>
      <c r="BD51">
        <v>7.92</v>
      </c>
      <c r="BE51">
        <v>100.8</v>
      </c>
      <c r="BF51">
        <v>43.2</v>
      </c>
    </row>
    <row r="52" spans="1:58">
      <c r="A52" t="s">
        <v>404</v>
      </c>
      <c r="G52" t="s">
        <v>94</v>
      </c>
      <c r="H52" s="115">
        <v>166.18</v>
      </c>
      <c r="I52" s="88">
        <v>43.970000000000006</v>
      </c>
      <c r="J52" s="88">
        <v>5.57</v>
      </c>
      <c r="K52" s="88">
        <v>0</v>
      </c>
      <c r="L52" s="88">
        <v>8.7899999999999991</v>
      </c>
      <c r="M52" s="116">
        <v>0</v>
      </c>
      <c r="N52" s="115">
        <v>290.39</v>
      </c>
      <c r="O52" s="88">
        <v>203.13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4.9800000000000004</v>
      </c>
      <c r="Y52">
        <v>0</v>
      </c>
      <c r="Z52">
        <v>0</v>
      </c>
      <c r="AA52">
        <v>0.96</v>
      </c>
      <c r="AB52">
        <v>0.77</v>
      </c>
      <c r="AC52">
        <v>0.36</v>
      </c>
      <c r="AD52">
        <v>0.52</v>
      </c>
      <c r="AE52">
        <v>0.92</v>
      </c>
      <c r="AF52">
        <v>0.77</v>
      </c>
      <c r="AG52">
        <v>0.93</v>
      </c>
      <c r="AH52">
        <v>0.72</v>
      </c>
      <c r="AI52">
        <v>0.59</v>
      </c>
      <c r="AJ52">
        <v>0.52</v>
      </c>
      <c r="AK52">
        <v>0.96</v>
      </c>
      <c r="AL52">
        <v>2.89</v>
      </c>
      <c r="AM52">
        <v>0.48</v>
      </c>
      <c r="AN52">
        <v>0.48</v>
      </c>
      <c r="AO52">
        <v>18.29</v>
      </c>
      <c r="AP52">
        <v>37.54</v>
      </c>
      <c r="AQ52">
        <v>0</v>
      </c>
      <c r="AR52">
        <v>18.239999999999998</v>
      </c>
      <c r="AS52">
        <v>272.14999999999998</v>
      </c>
      <c r="AT52">
        <v>0</v>
      </c>
      <c r="AU52">
        <v>0</v>
      </c>
      <c r="AV52">
        <v>6.11</v>
      </c>
      <c r="AW52">
        <v>97.2</v>
      </c>
      <c r="AX52">
        <v>18.82</v>
      </c>
      <c r="AY52">
        <v>20</v>
      </c>
      <c r="AZ52">
        <v>50</v>
      </c>
      <c r="BA52">
        <v>3</v>
      </c>
      <c r="BB52">
        <v>0</v>
      </c>
      <c r="BC52">
        <v>8</v>
      </c>
      <c r="BD52">
        <v>7.83</v>
      </c>
      <c r="BE52">
        <v>100.8</v>
      </c>
      <c r="BF52">
        <v>43.2</v>
      </c>
    </row>
    <row r="53" spans="1:58">
      <c r="A53" t="s">
        <v>445</v>
      </c>
      <c r="G53" t="s">
        <v>95</v>
      </c>
      <c r="H53" s="115">
        <v>166.18</v>
      </c>
      <c r="I53" s="88">
        <v>43.970000000000006</v>
      </c>
      <c r="J53" s="88">
        <v>5.57</v>
      </c>
      <c r="K53" s="88">
        <v>0</v>
      </c>
      <c r="L53" s="88">
        <v>8.6900000000000013</v>
      </c>
      <c r="M53" s="116">
        <v>0</v>
      </c>
      <c r="N53" s="115">
        <v>290.39</v>
      </c>
      <c r="O53" s="88">
        <v>203.13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4.9800000000000004</v>
      </c>
      <c r="Y53">
        <v>0</v>
      </c>
      <c r="Z53">
        <v>0</v>
      </c>
      <c r="AA53">
        <v>0.96</v>
      </c>
      <c r="AB53">
        <v>0.77</v>
      </c>
      <c r="AC53">
        <v>0.36</v>
      </c>
      <c r="AD53">
        <v>0.52</v>
      </c>
      <c r="AE53">
        <v>0.92</v>
      </c>
      <c r="AF53">
        <v>0.77</v>
      </c>
      <c r="AG53">
        <v>0.93</v>
      </c>
      <c r="AH53">
        <v>0.72</v>
      </c>
      <c r="AI53">
        <v>0.59</v>
      </c>
      <c r="AJ53">
        <v>0.52</v>
      </c>
      <c r="AK53">
        <v>0.96</v>
      </c>
      <c r="AL53">
        <v>2.89</v>
      </c>
      <c r="AM53">
        <v>0.48</v>
      </c>
      <c r="AN53">
        <v>0.48</v>
      </c>
      <c r="AO53">
        <v>18.29</v>
      </c>
      <c r="AP53">
        <v>37.54</v>
      </c>
      <c r="AQ53">
        <v>0</v>
      </c>
      <c r="AR53">
        <v>18.239999999999998</v>
      </c>
      <c r="AS53">
        <v>272.14999999999998</v>
      </c>
      <c r="AT53">
        <v>0</v>
      </c>
      <c r="AU53">
        <v>0</v>
      </c>
      <c r="AV53">
        <v>6.11</v>
      </c>
      <c r="AW53">
        <v>97.2</v>
      </c>
      <c r="AX53">
        <v>18.82</v>
      </c>
      <c r="AY53">
        <v>20</v>
      </c>
      <c r="AZ53">
        <v>50</v>
      </c>
      <c r="BA53">
        <v>3</v>
      </c>
      <c r="BB53">
        <v>0</v>
      </c>
      <c r="BC53">
        <v>8</v>
      </c>
      <c r="BD53">
        <v>7.73</v>
      </c>
      <c r="BE53">
        <v>100.8</v>
      </c>
      <c r="BF53">
        <v>43.2</v>
      </c>
    </row>
    <row r="54" spans="1:58">
      <c r="A54" t="s">
        <v>444</v>
      </c>
      <c r="G54" t="s">
        <v>96</v>
      </c>
      <c r="H54" s="115">
        <v>166.18</v>
      </c>
      <c r="I54" s="88">
        <v>43.970000000000006</v>
      </c>
      <c r="J54" s="88">
        <v>5.57</v>
      </c>
      <c r="K54" s="88">
        <v>0</v>
      </c>
      <c r="L54" s="88">
        <v>8.59</v>
      </c>
      <c r="M54" s="116">
        <v>0</v>
      </c>
      <c r="N54" s="115">
        <v>290.39</v>
      </c>
      <c r="O54" s="88">
        <v>203.13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4.9800000000000004</v>
      </c>
      <c r="Y54">
        <v>0</v>
      </c>
      <c r="Z54">
        <v>0</v>
      </c>
      <c r="AA54">
        <v>0.96</v>
      </c>
      <c r="AB54">
        <v>0.77</v>
      </c>
      <c r="AC54">
        <v>0.36</v>
      </c>
      <c r="AD54">
        <v>0.52</v>
      </c>
      <c r="AE54">
        <v>0.92</v>
      </c>
      <c r="AF54">
        <v>0.77</v>
      </c>
      <c r="AG54">
        <v>0.93</v>
      </c>
      <c r="AH54">
        <v>0.72</v>
      </c>
      <c r="AI54">
        <v>0.59</v>
      </c>
      <c r="AJ54">
        <v>0.52</v>
      </c>
      <c r="AK54">
        <v>0.96</v>
      </c>
      <c r="AL54">
        <v>2.89</v>
      </c>
      <c r="AM54">
        <v>0.48</v>
      </c>
      <c r="AN54">
        <v>0.48</v>
      </c>
      <c r="AO54">
        <v>18.29</v>
      </c>
      <c r="AP54">
        <v>37.54</v>
      </c>
      <c r="AQ54">
        <v>0</v>
      </c>
      <c r="AR54">
        <v>18.239999999999998</v>
      </c>
      <c r="AS54">
        <v>272.14999999999998</v>
      </c>
      <c r="AT54">
        <v>0</v>
      </c>
      <c r="AU54">
        <v>0</v>
      </c>
      <c r="AV54">
        <v>6.11</v>
      </c>
      <c r="AW54">
        <v>97.2</v>
      </c>
      <c r="AX54">
        <v>18.82</v>
      </c>
      <c r="AY54">
        <v>20</v>
      </c>
      <c r="AZ54">
        <v>50</v>
      </c>
      <c r="BA54">
        <v>3</v>
      </c>
      <c r="BB54">
        <v>0</v>
      </c>
      <c r="BC54">
        <v>8</v>
      </c>
      <c r="BD54">
        <v>7.63</v>
      </c>
      <c r="BE54">
        <v>100.8</v>
      </c>
      <c r="BF54">
        <v>43.2</v>
      </c>
    </row>
    <row r="55" spans="1:58">
      <c r="A55" t="s">
        <v>446</v>
      </c>
      <c r="G55" t="s">
        <v>97</v>
      </c>
      <c r="H55" s="115">
        <v>129.6</v>
      </c>
      <c r="I55" s="88">
        <v>43.970000000000006</v>
      </c>
      <c r="J55" s="88">
        <v>5.47</v>
      </c>
      <c r="K55" s="88">
        <v>0</v>
      </c>
      <c r="L55" s="88">
        <v>8.49</v>
      </c>
      <c r="M55" s="116">
        <v>0</v>
      </c>
      <c r="N55" s="115">
        <v>290.39</v>
      </c>
      <c r="O55" s="88">
        <v>203.13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4.88</v>
      </c>
      <c r="Y55">
        <v>0</v>
      </c>
      <c r="Z55">
        <v>0</v>
      </c>
      <c r="AA55">
        <v>0.96</v>
      </c>
      <c r="AB55">
        <v>0.77</v>
      </c>
      <c r="AC55">
        <v>0.36</v>
      </c>
      <c r="AD55">
        <v>0.52</v>
      </c>
      <c r="AE55">
        <v>0.92</v>
      </c>
      <c r="AF55">
        <v>0.77</v>
      </c>
      <c r="AG55">
        <v>0.93</v>
      </c>
      <c r="AH55">
        <v>0.72</v>
      </c>
      <c r="AI55">
        <v>0.59</v>
      </c>
      <c r="AJ55">
        <v>0.52</v>
      </c>
      <c r="AK55">
        <v>0.96</v>
      </c>
      <c r="AL55">
        <v>2.89</v>
      </c>
      <c r="AM55">
        <v>0.48</v>
      </c>
      <c r="AN55">
        <v>0.48</v>
      </c>
      <c r="AO55">
        <v>19.25</v>
      </c>
      <c r="AP55">
        <v>0</v>
      </c>
      <c r="AQ55">
        <v>0</v>
      </c>
      <c r="AR55">
        <v>18.239999999999998</v>
      </c>
      <c r="AS55">
        <v>272.14999999999998</v>
      </c>
      <c r="AT55">
        <v>0</v>
      </c>
      <c r="AU55">
        <v>0</v>
      </c>
      <c r="AV55">
        <v>6.11</v>
      </c>
      <c r="AW55">
        <v>97.2</v>
      </c>
      <c r="AX55">
        <v>18.82</v>
      </c>
      <c r="AY55">
        <v>20</v>
      </c>
      <c r="AZ55">
        <v>50</v>
      </c>
      <c r="BA55">
        <v>3</v>
      </c>
      <c r="BB55">
        <v>0</v>
      </c>
      <c r="BC55">
        <v>8</v>
      </c>
      <c r="BD55">
        <v>7.53</v>
      </c>
      <c r="BE55">
        <v>100.8</v>
      </c>
      <c r="BF55">
        <v>43.2</v>
      </c>
    </row>
    <row r="56" spans="1:58">
      <c r="A56" t="s">
        <v>446</v>
      </c>
      <c r="G56" t="s">
        <v>98</v>
      </c>
      <c r="H56" s="115">
        <v>129.6</v>
      </c>
      <c r="I56" s="88">
        <v>43.970000000000006</v>
      </c>
      <c r="J56" s="88">
        <v>5.47</v>
      </c>
      <c r="K56" s="88">
        <v>0</v>
      </c>
      <c r="L56" s="88">
        <v>8.1999999999999993</v>
      </c>
      <c r="M56" s="116">
        <v>0</v>
      </c>
      <c r="N56" s="115">
        <v>290.39</v>
      </c>
      <c r="O56" s="88">
        <v>203.13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4.88</v>
      </c>
      <c r="Y56">
        <v>0</v>
      </c>
      <c r="Z56">
        <v>0</v>
      </c>
      <c r="AA56">
        <v>0.96</v>
      </c>
      <c r="AB56">
        <v>0.77</v>
      </c>
      <c r="AC56">
        <v>0.36</v>
      </c>
      <c r="AD56">
        <v>0.52</v>
      </c>
      <c r="AE56">
        <v>0.92</v>
      </c>
      <c r="AF56">
        <v>0.77</v>
      </c>
      <c r="AG56">
        <v>0.93</v>
      </c>
      <c r="AH56">
        <v>0.72</v>
      </c>
      <c r="AI56">
        <v>0.59</v>
      </c>
      <c r="AJ56">
        <v>0.52</v>
      </c>
      <c r="AK56">
        <v>0.96</v>
      </c>
      <c r="AL56">
        <v>2.89</v>
      </c>
      <c r="AM56">
        <v>0.48</v>
      </c>
      <c r="AN56">
        <v>0.48</v>
      </c>
      <c r="AO56">
        <v>19.25</v>
      </c>
      <c r="AP56">
        <v>0</v>
      </c>
      <c r="AQ56">
        <v>0</v>
      </c>
      <c r="AR56">
        <v>18.239999999999998</v>
      </c>
      <c r="AS56">
        <v>272.14999999999998</v>
      </c>
      <c r="AT56">
        <v>0</v>
      </c>
      <c r="AU56">
        <v>0</v>
      </c>
      <c r="AV56">
        <v>6.11</v>
      </c>
      <c r="AW56">
        <v>97.2</v>
      </c>
      <c r="AX56">
        <v>18.82</v>
      </c>
      <c r="AY56">
        <v>20</v>
      </c>
      <c r="AZ56">
        <v>50</v>
      </c>
      <c r="BA56">
        <v>3</v>
      </c>
      <c r="BB56">
        <v>0</v>
      </c>
      <c r="BC56">
        <v>8</v>
      </c>
      <c r="BD56">
        <v>7.24</v>
      </c>
      <c r="BE56">
        <v>100.8</v>
      </c>
      <c r="BF56">
        <v>43.2</v>
      </c>
    </row>
    <row r="57" spans="1:58">
      <c r="G57" t="s">
        <v>99</v>
      </c>
      <c r="H57" s="115">
        <v>129.6</v>
      </c>
      <c r="I57" s="88">
        <v>43.970000000000006</v>
      </c>
      <c r="J57" s="88">
        <v>5.47</v>
      </c>
      <c r="K57" s="88">
        <v>0</v>
      </c>
      <c r="L57" s="88">
        <v>7.91</v>
      </c>
      <c r="M57" s="116">
        <v>0</v>
      </c>
      <c r="N57" s="115">
        <v>290.39</v>
      </c>
      <c r="O57" s="88">
        <v>203.13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4.88</v>
      </c>
      <c r="Y57">
        <v>0</v>
      </c>
      <c r="Z57">
        <v>0</v>
      </c>
      <c r="AA57">
        <v>0.96</v>
      </c>
      <c r="AB57">
        <v>0.77</v>
      </c>
      <c r="AC57">
        <v>0.36</v>
      </c>
      <c r="AD57">
        <v>0.52</v>
      </c>
      <c r="AE57">
        <v>0.92</v>
      </c>
      <c r="AF57">
        <v>0.77</v>
      </c>
      <c r="AG57">
        <v>0.93</v>
      </c>
      <c r="AH57">
        <v>0.72</v>
      </c>
      <c r="AI57">
        <v>0.59</v>
      </c>
      <c r="AJ57">
        <v>0.52</v>
      </c>
      <c r="AK57">
        <v>0.96</v>
      </c>
      <c r="AL57">
        <v>2.89</v>
      </c>
      <c r="AM57">
        <v>0.48</v>
      </c>
      <c r="AN57">
        <v>0.48</v>
      </c>
      <c r="AO57">
        <v>19.25</v>
      </c>
      <c r="AP57">
        <v>0</v>
      </c>
      <c r="AQ57">
        <v>0</v>
      </c>
      <c r="AR57">
        <v>18.239999999999998</v>
      </c>
      <c r="AS57">
        <v>272.14999999999998</v>
      </c>
      <c r="AT57">
        <v>0</v>
      </c>
      <c r="AU57">
        <v>0</v>
      </c>
      <c r="AV57">
        <v>6.11</v>
      </c>
      <c r="AW57">
        <v>97.2</v>
      </c>
      <c r="AX57">
        <v>18.82</v>
      </c>
      <c r="AY57">
        <v>20</v>
      </c>
      <c r="AZ57">
        <v>50</v>
      </c>
      <c r="BA57">
        <v>3</v>
      </c>
      <c r="BB57">
        <v>0</v>
      </c>
      <c r="BC57">
        <v>8</v>
      </c>
      <c r="BD57">
        <v>6.95</v>
      </c>
      <c r="BE57">
        <v>100.8</v>
      </c>
      <c r="BF57">
        <v>43.2</v>
      </c>
    </row>
    <row r="58" spans="1:58">
      <c r="G58" t="s">
        <v>100</v>
      </c>
      <c r="H58" s="115">
        <v>126.8</v>
      </c>
      <c r="I58" s="88">
        <v>42.77</v>
      </c>
      <c r="J58" s="88">
        <v>5.47</v>
      </c>
      <c r="K58" s="88">
        <v>0</v>
      </c>
      <c r="L58" s="88">
        <v>7.61</v>
      </c>
      <c r="M58" s="116">
        <v>0</v>
      </c>
      <c r="N58" s="115">
        <v>290.39</v>
      </c>
      <c r="O58" s="88">
        <v>203.13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4.88</v>
      </c>
      <c r="Y58">
        <v>0</v>
      </c>
      <c r="Z58">
        <v>0</v>
      </c>
      <c r="AA58">
        <v>0.96</v>
      </c>
      <c r="AB58">
        <v>0.77</v>
      </c>
      <c r="AC58">
        <v>0.36</v>
      </c>
      <c r="AD58">
        <v>0.52</v>
      </c>
      <c r="AE58">
        <v>0.92</v>
      </c>
      <c r="AF58">
        <v>0.77</v>
      </c>
      <c r="AG58">
        <v>0.93</v>
      </c>
      <c r="AH58">
        <v>0.72</v>
      </c>
      <c r="AI58">
        <v>0.59</v>
      </c>
      <c r="AJ58">
        <v>0.52</v>
      </c>
      <c r="AK58">
        <v>0.96</v>
      </c>
      <c r="AL58">
        <v>2.89</v>
      </c>
      <c r="AM58">
        <v>0.48</v>
      </c>
      <c r="AN58">
        <v>0.48</v>
      </c>
      <c r="AO58">
        <v>19.25</v>
      </c>
      <c r="AP58">
        <v>0</v>
      </c>
      <c r="AQ58">
        <v>0</v>
      </c>
      <c r="AR58">
        <v>18.239999999999998</v>
      </c>
      <c r="AS58">
        <v>272.14999999999998</v>
      </c>
      <c r="AT58">
        <v>0</v>
      </c>
      <c r="AU58">
        <v>0</v>
      </c>
      <c r="AV58">
        <v>6.11</v>
      </c>
      <c r="AW58">
        <v>97.2</v>
      </c>
      <c r="AX58">
        <v>18.82</v>
      </c>
      <c r="AY58">
        <v>20</v>
      </c>
      <c r="AZ58">
        <v>50</v>
      </c>
      <c r="BA58">
        <v>3</v>
      </c>
      <c r="BB58">
        <v>0</v>
      </c>
      <c r="BC58">
        <v>8</v>
      </c>
      <c r="BD58">
        <v>6.65</v>
      </c>
      <c r="BE58">
        <v>98</v>
      </c>
      <c r="BF58">
        <v>42</v>
      </c>
    </row>
    <row r="59" spans="1:58">
      <c r="G59" t="s">
        <v>101</v>
      </c>
      <c r="H59" s="115">
        <v>143.36000000000001</v>
      </c>
      <c r="I59" s="88">
        <v>41.57</v>
      </c>
      <c r="J59" s="88">
        <v>5.47</v>
      </c>
      <c r="K59" s="88">
        <v>0</v>
      </c>
      <c r="L59" s="88">
        <v>7.22</v>
      </c>
      <c r="M59" s="116">
        <v>0</v>
      </c>
      <c r="N59" s="115">
        <v>290.39</v>
      </c>
      <c r="O59" s="88">
        <v>203.13</v>
      </c>
      <c r="P59" s="88">
        <v>0</v>
      </c>
      <c r="Q59" s="88">
        <v>0</v>
      </c>
      <c r="R59" s="88">
        <v>0</v>
      </c>
      <c r="S59" s="116">
        <v>0</v>
      </c>
      <c r="W59">
        <v>0</v>
      </c>
      <c r="X59">
        <v>4.88</v>
      </c>
      <c r="Y59">
        <v>19.36</v>
      </c>
      <c r="Z59">
        <v>0</v>
      </c>
      <c r="AA59">
        <v>0.96</v>
      </c>
      <c r="AB59">
        <v>0.77</v>
      </c>
      <c r="AC59">
        <v>0.36</v>
      </c>
      <c r="AD59">
        <v>0.52</v>
      </c>
      <c r="AE59">
        <v>0.92</v>
      </c>
      <c r="AF59">
        <v>0.77</v>
      </c>
      <c r="AG59">
        <v>0.93</v>
      </c>
      <c r="AH59">
        <v>0.72</v>
      </c>
      <c r="AI59">
        <v>0.59</v>
      </c>
      <c r="AJ59">
        <v>0.52</v>
      </c>
      <c r="AK59">
        <v>0.96</v>
      </c>
      <c r="AL59">
        <v>2.89</v>
      </c>
      <c r="AM59">
        <v>0.48</v>
      </c>
      <c r="AN59">
        <v>0.48</v>
      </c>
      <c r="AO59">
        <v>19.25</v>
      </c>
      <c r="AP59">
        <v>0</v>
      </c>
      <c r="AQ59">
        <v>0</v>
      </c>
      <c r="AR59">
        <v>18.239999999999998</v>
      </c>
      <c r="AS59">
        <v>272.14999999999998</v>
      </c>
      <c r="AT59">
        <v>0</v>
      </c>
      <c r="AU59">
        <v>0</v>
      </c>
      <c r="AV59">
        <v>6.11</v>
      </c>
      <c r="AW59">
        <v>97.2</v>
      </c>
      <c r="AX59">
        <v>18.82</v>
      </c>
      <c r="AY59">
        <v>20</v>
      </c>
      <c r="AZ59">
        <v>50</v>
      </c>
      <c r="BA59">
        <v>3</v>
      </c>
      <c r="BB59">
        <v>0</v>
      </c>
      <c r="BC59">
        <v>8</v>
      </c>
      <c r="BD59">
        <v>6.26</v>
      </c>
      <c r="BE59">
        <v>95.2</v>
      </c>
      <c r="BF59">
        <v>40.799999999999997</v>
      </c>
    </row>
    <row r="60" spans="1:58">
      <c r="G60" t="s">
        <v>102</v>
      </c>
      <c r="H60" s="115">
        <v>139.16</v>
      </c>
      <c r="I60" s="88">
        <v>39.770000000000003</v>
      </c>
      <c r="J60" s="88">
        <v>5.47</v>
      </c>
      <c r="K60" s="88">
        <v>0</v>
      </c>
      <c r="L60" s="88">
        <v>6.83</v>
      </c>
      <c r="M60" s="116">
        <v>0</v>
      </c>
      <c r="N60" s="115">
        <v>290.39</v>
      </c>
      <c r="O60" s="88">
        <v>203.13</v>
      </c>
      <c r="P60" s="88">
        <v>0</v>
      </c>
      <c r="Q60" s="88">
        <v>0</v>
      </c>
      <c r="R60" s="88">
        <v>0</v>
      </c>
      <c r="S60" s="116">
        <v>0</v>
      </c>
      <c r="W60">
        <v>0</v>
      </c>
      <c r="X60">
        <v>4.88</v>
      </c>
      <c r="Y60">
        <v>19.36</v>
      </c>
      <c r="Z60">
        <v>0</v>
      </c>
      <c r="AA60">
        <v>0.96</v>
      </c>
      <c r="AB60">
        <v>0.77</v>
      </c>
      <c r="AC60">
        <v>0.36</v>
      </c>
      <c r="AD60">
        <v>0.52</v>
      </c>
      <c r="AE60">
        <v>0.92</v>
      </c>
      <c r="AF60">
        <v>0.77</v>
      </c>
      <c r="AG60">
        <v>0.93</v>
      </c>
      <c r="AH60">
        <v>0.72</v>
      </c>
      <c r="AI60">
        <v>0.59</v>
      </c>
      <c r="AJ60">
        <v>0.52</v>
      </c>
      <c r="AK60">
        <v>0.96</v>
      </c>
      <c r="AL60">
        <v>2.89</v>
      </c>
      <c r="AM60">
        <v>0.48</v>
      </c>
      <c r="AN60">
        <v>0.48</v>
      </c>
      <c r="AO60">
        <v>19.25</v>
      </c>
      <c r="AP60">
        <v>0</v>
      </c>
      <c r="AQ60">
        <v>0</v>
      </c>
      <c r="AR60">
        <v>18.239999999999998</v>
      </c>
      <c r="AS60">
        <v>272.14999999999998</v>
      </c>
      <c r="AT60">
        <v>0</v>
      </c>
      <c r="AU60">
        <v>0</v>
      </c>
      <c r="AV60">
        <v>6.11</v>
      </c>
      <c r="AW60">
        <v>97.2</v>
      </c>
      <c r="AX60">
        <v>18.82</v>
      </c>
      <c r="AY60">
        <v>20</v>
      </c>
      <c r="AZ60">
        <v>50</v>
      </c>
      <c r="BA60">
        <v>3</v>
      </c>
      <c r="BB60">
        <v>0</v>
      </c>
      <c r="BC60">
        <v>8</v>
      </c>
      <c r="BD60">
        <v>5.87</v>
      </c>
      <c r="BE60">
        <v>91</v>
      </c>
      <c r="BF60">
        <v>39</v>
      </c>
    </row>
    <row r="61" spans="1:58">
      <c r="G61" t="s">
        <v>103</v>
      </c>
      <c r="H61" s="115">
        <v>133.56</v>
      </c>
      <c r="I61" s="88">
        <v>37.370000000000005</v>
      </c>
      <c r="J61" s="88">
        <v>5.47</v>
      </c>
      <c r="K61" s="88">
        <v>0</v>
      </c>
      <c r="L61" s="88">
        <v>6.44</v>
      </c>
      <c r="M61" s="116">
        <v>0</v>
      </c>
      <c r="N61" s="115">
        <v>290.39</v>
      </c>
      <c r="O61" s="88">
        <v>203.13</v>
      </c>
      <c r="P61" s="88">
        <v>0</v>
      </c>
      <c r="Q61" s="88">
        <v>0</v>
      </c>
      <c r="R61" s="88">
        <v>0</v>
      </c>
      <c r="S61" s="116">
        <v>0</v>
      </c>
      <c r="W61">
        <v>0</v>
      </c>
      <c r="X61">
        <v>4.88</v>
      </c>
      <c r="Y61">
        <v>19.36</v>
      </c>
      <c r="Z61">
        <v>0</v>
      </c>
      <c r="AA61">
        <v>0.96</v>
      </c>
      <c r="AB61">
        <v>0.77</v>
      </c>
      <c r="AC61">
        <v>0.36</v>
      </c>
      <c r="AD61">
        <v>0.52</v>
      </c>
      <c r="AE61">
        <v>0.92</v>
      </c>
      <c r="AF61">
        <v>0.77</v>
      </c>
      <c r="AG61">
        <v>0.93</v>
      </c>
      <c r="AH61">
        <v>0.72</v>
      </c>
      <c r="AI61">
        <v>0.59</v>
      </c>
      <c r="AJ61">
        <v>0.52</v>
      </c>
      <c r="AK61">
        <v>0.96</v>
      </c>
      <c r="AL61">
        <v>2.89</v>
      </c>
      <c r="AM61">
        <v>0.48</v>
      </c>
      <c r="AN61">
        <v>0.48</v>
      </c>
      <c r="AO61">
        <v>19.25</v>
      </c>
      <c r="AP61">
        <v>0</v>
      </c>
      <c r="AQ61">
        <v>0</v>
      </c>
      <c r="AR61">
        <v>18.239999999999998</v>
      </c>
      <c r="AS61">
        <v>272.14999999999998</v>
      </c>
      <c r="AT61">
        <v>0</v>
      </c>
      <c r="AU61">
        <v>0</v>
      </c>
      <c r="AV61">
        <v>6.11</v>
      </c>
      <c r="AW61">
        <v>97.2</v>
      </c>
      <c r="AX61">
        <v>18.82</v>
      </c>
      <c r="AY61">
        <v>20</v>
      </c>
      <c r="AZ61">
        <v>50</v>
      </c>
      <c r="BA61">
        <v>3</v>
      </c>
      <c r="BB61">
        <v>0</v>
      </c>
      <c r="BC61">
        <v>8</v>
      </c>
      <c r="BD61">
        <v>5.48</v>
      </c>
      <c r="BE61">
        <v>85.4</v>
      </c>
      <c r="BF61">
        <v>36.6</v>
      </c>
    </row>
    <row r="62" spans="1:58">
      <c r="G62" t="s">
        <v>104</v>
      </c>
      <c r="H62" s="115">
        <v>127.25999999999999</v>
      </c>
      <c r="I62" s="88">
        <v>34.67</v>
      </c>
      <c r="J62" s="88">
        <v>5.47</v>
      </c>
      <c r="K62" s="88">
        <v>0</v>
      </c>
      <c r="L62" s="88">
        <v>5.95</v>
      </c>
      <c r="M62" s="116">
        <v>0</v>
      </c>
      <c r="N62" s="115">
        <v>290.39</v>
      </c>
      <c r="O62" s="88">
        <v>203.13</v>
      </c>
      <c r="P62" s="88">
        <v>0</v>
      </c>
      <c r="Q62" s="88">
        <v>0</v>
      </c>
      <c r="R62" s="88">
        <v>0</v>
      </c>
      <c r="S62" s="116">
        <v>0</v>
      </c>
      <c r="W62">
        <v>0</v>
      </c>
      <c r="X62">
        <v>4.88</v>
      </c>
      <c r="Y62">
        <v>19.36</v>
      </c>
      <c r="Z62">
        <v>0</v>
      </c>
      <c r="AA62">
        <v>0.96</v>
      </c>
      <c r="AB62">
        <v>0.77</v>
      </c>
      <c r="AC62">
        <v>0.36</v>
      </c>
      <c r="AD62">
        <v>0.52</v>
      </c>
      <c r="AE62">
        <v>0.92</v>
      </c>
      <c r="AF62">
        <v>0.77</v>
      </c>
      <c r="AG62">
        <v>0.93</v>
      </c>
      <c r="AH62">
        <v>0.72</v>
      </c>
      <c r="AI62">
        <v>0.59</v>
      </c>
      <c r="AJ62">
        <v>0.52</v>
      </c>
      <c r="AK62">
        <v>0.96</v>
      </c>
      <c r="AL62">
        <v>2.89</v>
      </c>
      <c r="AM62">
        <v>0.48</v>
      </c>
      <c r="AN62">
        <v>0.48</v>
      </c>
      <c r="AO62">
        <v>19.25</v>
      </c>
      <c r="AP62">
        <v>0</v>
      </c>
      <c r="AQ62">
        <v>0</v>
      </c>
      <c r="AR62">
        <v>18.239999999999998</v>
      </c>
      <c r="AS62">
        <v>272.14999999999998</v>
      </c>
      <c r="AT62">
        <v>0</v>
      </c>
      <c r="AU62">
        <v>0</v>
      </c>
      <c r="AV62">
        <v>6.11</v>
      </c>
      <c r="AW62">
        <v>97.2</v>
      </c>
      <c r="AX62">
        <v>18.82</v>
      </c>
      <c r="AY62">
        <v>20</v>
      </c>
      <c r="AZ62">
        <v>50</v>
      </c>
      <c r="BA62">
        <v>3</v>
      </c>
      <c r="BB62">
        <v>0</v>
      </c>
      <c r="BC62">
        <v>8</v>
      </c>
      <c r="BD62">
        <v>4.99</v>
      </c>
      <c r="BE62">
        <v>79.099999999999994</v>
      </c>
      <c r="BF62">
        <v>33.9</v>
      </c>
    </row>
    <row r="63" spans="1:58">
      <c r="G63" t="s">
        <v>105</v>
      </c>
      <c r="H63" s="115">
        <v>124.72</v>
      </c>
      <c r="I63" s="88">
        <v>32.270000000000003</v>
      </c>
      <c r="J63" s="88">
        <v>5.47</v>
      </c>
      <c r="K63" s="88">
        <v>0</v>
      </c>
      <c r="L63" s="88">
        <v>5.46</v>
      </c>
      <c r="M63" s="116">
        <v>0</v>
      </c>
      <c r="N63" s="115">
        <v>290.39</v>
      </c>
      <c r="O63" s="88">
        <v>203.13</v>
      </c>
      <c r="P63" s="88">
        <v>0</v>
      </c>
      <c r="Q63" s="88">
        <v>0</v>
      </c>
      <c r="R63" s="88">
        <v>0</v>
      </c>
      <c r="S63" s="116">
        <v>0</v>
      </c>
      <c r="W63">
        <v>0</v>
      </c>
      <c r="X63">
        <v>4.88</v>
      </c>
      <c r="Y63">
        <v>22.42</v>
      </c>
      <c r="Z63">
        <v>0</v>
      </c>
      <c r="AA63">
        <v>0.96</v>
      </c>
      <c r="AB63">
        <v>0.77</v>
      </c>
      <c r="AC63">
        <v>0.36</v>
      </c>
      <c r="AD63">
        <v>0.52</v>
      </c>
      <c r="AE63">
        <v>0.92</v>
      </c>
      <c r="AF63">
        <v>0.77</v>
      </c>
      <c r="AG63">
        <v>0.93</v>
      </c>
      <c r="AH63">
        <v>0.72</v>
      </c>
      <c r="AI63">
        <v>0.59</v>
      </c>
      <c r="AJ63">
        <v>0.52</v>
      </c>
      <c r="AK63">
        <v>0.96</v>
      </c>
      <c r="AL63">
        <v>2.89</v>
      </c>
      <c r="AM63">
        <v>0.48</v>
      </c>
      <c r="AN63">
        <v>0.48</v>
      </c>
      <c r="AO63">
        <v>19.25</v>
      </c>
      <c r="AP63">
        <v>0</v>
      </c>
      <c r="AQ63">
        <v>0</v>
      </c>
      <c r="AR63">
        <v>18.239999999999998</v>
      </c>
      <c r="AS63">
        <v>272.14999999999998</v>
      </c>
      <c r="AT63">
        <v>0</v>
      </c>
      <c r="AU63">
        <v>0</v>
      </c>
      <c r="AV63">
        <v>6.11</v>
      </c>
      <c r="AW63">
        <v>97.2</v>
      </c>
      <c r="AX63">
        <v>18.82</v>
      </c>
      <c r="AY63">
        <v>20</v>
      </c>
      <c r="AZ63">
        <v>50</v>
      </c>
      <c r="BA63">
        <v>3</v>
      </c>
      <c r="BB63">
        <v>0</v>
      </c>
      <c r="BC63">
        <v>8</v>
      </c>
      <c r="BD63">
        <v>4.5</v>
      </c>
      <c r="BE63">
        <v>73.5</v>
      </c>
      <c r="BF63">
        <v>31.5</v>
      </c>
    </row>
    <row r="64" spans="1:58">
      <c r="G64" t="s">
        <v>106</v>
      </c>
      <c r="H64" s="115">
        <v>117.72</v>
      </c>
      <c r="I64" s="88">
        <v>29.27</v>
      </c>
      <c r="J64" s="88">
        <v>5.47</v>
      </c>
      <c r="K64" s="88">
        <v>0</v>
      </c>
      <c r="L64" s="88">
        <v>4.7699999999999996</v>
      </c>
      <c r="M64" s="116">
        <v>0</v>
      </c>
      <c r="N64" s="115">
        <v>290.39</v>
      </c>
      <c r="O64" s="88">
        <v>203.13</v>
      </c>
      <c r="P64" s="88">
        <v>0</v>
      </c>
      <c r="Q64" s="88">
        <v>0</v>
      </c>
      <c r="R64" s="88">
        <v>0</v>
      </c>
      <c r="S64" s="116">
        <v>0</v>
      </c>
      <c r="W64">
        <v>0</v>
      </c>
      <c r="X64">
        <v>4.88</v>
      </c>
      <c r="Y64">
        <v>22.42</v>
      </c>
      <c r="Z64">
        <v>0</v>
      </c>
      <c r="AA64">
        <v>0.96</v>
      </c>
      <c r="AB64">
        <v>0.77</v>
      </c>
      <c r="AC64">
        <v>0.36</v>
      </c>
      <c r="AD64">
        <v>0.52</v>
      </c>
      <c r="AE64">
        <v>0.92</v>
      </c>
      <c r="AF64">
        <v>0.77</v>
      </c>
      <c r="AG64">
        <v>0.93</v>
      </c>
      <c r="AH64">
        <v>0.72</v>
      </c>
      <c r="AI64">
        <v>0.59</v>
      </c>
      <c r="AJ64">
        <v>0.52</v>
      </c>
      <c r="AK64">
        <v>0.96</v>
      </c>
      <c r="AL64">
        <v>2.89</v>
      </c>
      <c r="AM64">
        <v>0.48</v>
      </c>
      <c r="AN64">
        <v>0.48</v>
      </c>
      <c r="AO64">
        <v>19.25</v>
      </c>
      <c r="AP64">
        <v>0</v>
      </c>
      <c r="AQ64">
        <v>0</v>
      </c>
      <c r="AR64">
        <v>18.239999999999998</v>
      </c>
      <c r="AS64">
        <v>272.14999999999998</v>
      </c>
      <c r="AT64">
        <v>0</v>
      </c>
      <c r="AU64">
        <v>0</v>
      </c>
      <c r="AV64">
        <v>6.11</v>
      </c>
      <c r="AW64">
        <v>97.2</v>
      </c>
      <c r="AX64">
        <v>18.82</v>
      </c>
      <c r="AY64">
        <v>20</v>
      </c>
      <c r="AZ64">
        <v>50</v>
      </c>
      <c r="BA64">
        <v>3</v>
      </c>
      <c r="BB64">
        <v>0</v>
      </c>
      <c r="BC64">
        <v>8</v>
      </c>
      <c r="BD64">
        <v>3.81</v>
      </c>
      <c r="BE64">
        <v>66.5</v>
      </c>
      <c r="BF64">
        <v>28.5</v>
      </c>
    </row>
    <row r="65" spans="7:58">
      <c r="G65" t="s">
        <v>107</v>
      </c>
      <c r="H65" s="115">
        <v>110.72</v>
      </c>
      <c r="I65" s="88">
        <v>26.27</v>
      </c>
      <c r="J65" s="88">
        <v>5.47</v>
      </c>
      <c r="K65" s="88">
        <v>0</v>
      </c>
      <c r="L65" s="88">
        <v>4.09</v>
      </c>
      <c r="M65" s="116">
        <v>0</v>
      </c>
      <c r="N65" s="115">
        <v>290.39</v>
      </c>
      <c r="O65" s="88">
        <v>203.13</v>
      </c>
      <c r="P65" s="88">
        <v>0</v>
      </c>
      <c r="Q65" s="88">
        <v>0</v>
      </c>
      <c r="R65" s="88">
        <v>0</v>
      </c>
      <c r="S65" s="116">
        <v>0</v>
      </c>
      <c r="W65">
        <v>0</v>
      </c>
      <c r="X65">
        <v>4.88</v>
      </c>
      <c r="Y65">
        <v>22.42</v>
      </c>
      <c r="Z65">
        <v>0</v>
      </c>
      <c r="AA65">
        <v>0.96</v>
      </c>
      <c r="AB65">
        <v>0.77</v>
      </c>
      <c r="AC65">
        <v>0.36</v>
      </c>
      <c r="AD65">
        <v>0.52</v>
      </c>
      <c r="AE65">
        <v>0.92</v>
      </c>
      <c r="AF65">
        <v>0.77</v>
      </c>
      <c r="AG65">
        <v>0.93</v>
      </c>
      <c r="AH65">
        <v>0.72</v>
      </c>
      <c r="AI65">
        <v>0.59</v>
      </c>
      <c r="AJ65">
        <v>0.52</v>
      </c>
      <c r="AK65">
        <v>0.96</v>
      </c>
      <c r="AL65">
        <v>2.89</v>
      </c>
      <c r="AM65">
        <v>0.48</v>
      </c>
      <c r="AN65">
        <v>0.48</v>
      </c>
      <c r="AO65">
        <v>19.25</v>
      </c>
      <c r="AP65">
        <v>0</v>
      </c>
      <c r="AQ65">
        <v>0</v>
      </c>
      <c r="AR65">
        <v>18.239999999999998</v>
      </c>
      <c r="AS65">
        <v>272.14999999999998</v>
      </c>
      <c r="AT65">
        <v>0</v>
      </c>
      <c r="AU65">
        <v>0</v>
      </c>
      <c r="AV65">
        <v>6.11</v>
      </c>
      <c r="AW65">
        <v>97.2</v>
      </c>
      <c r="AX65">
        <v>18.82</v>
      </c>
      <c r="AY65">
        <v>20</v>
      </c>
      <c r="AZ65">
        <v>50</v>
      </c>
      <c r="BA65">
        <v>3</v>
      </c>
      <c r="BB65">
        <v>0</v>
      </c>
      <c r="BC65">
        <v>8</v>
      </c>
      <c r="BD65">
        <v>3.13</v>
      </c>
      <c r="BE65">
        <v>59.5</v>
      </c>
      <c r="BF65">
        <v>25.5</v>
      </c>
    </row>
    <row r="66" spans="7:58">
      <c r="G66" t="s">
        <v>108</v>
      </c>
      <c r="H66" s="115">
        <v>101.62</v>
      </c>
      <c r="I66" s="88">
        <v>22.37</v>
      </c>
      <c r="J66" s="88">
        <v>5.47</v>
      </c>
      <c r="K66" s="88">
        <v>0</v>
      </c>
      <c r="L66" s="88">
        <v>3.6</v>
      </c>
      <c r="M66" s="116">
        <v>0</v>
      </c>
      <c r="N66" s="115">
        <v>290.39</v>
      </c>
      <c r="O66" s="88">
        <v>203.13</v>
      </c>
      <c r="P66" s="88">
        <v>0</v>
      </c>
      <c r="Q66" s="88">
        <v>0</v>
      </c>
      <c r="R66" s="88">
        <v>0</v>
      </c>
      <c r="S66" s="116">
        <v>0</v>
      </c>
      <c r="W66">
        <v>0</v>
      </c>
      <c r="X66">
        <v>4.88</v>
      </c>
      <c r="Y66">
        <v>22.42</v>
      </c>
      <c r="Z66">
        <v>0</v>
      </c>
      <c r="AA66">
        <v>0.96</v>
      </c>
      <c r="AB66">
        <v>0.77</v>
      </c>
      <c r="AC66">
        <v>0.36</v>
      </c>
      <c r="AD66">
        <v>0.52</v>
      </c>
      <c r="AE66">
        <v>0.92</v>
      </c>
      <c r="AF66">
        <v>0.77</v>
      </c>
      <c r="AG66">
        <v>0.93</v>
      </c>
      <c r="AH66">
        <v>0.72</v>
      </c>
      <c r="AI66">
        <v>0.59</v>
      </c>
      <c r="AJ66">
        <v>0.52</v>
      </c>
      <c r="AK66">
        <v>0.96</v>
      </c>
      <c r="AL66">
        <v>2.89</v>
      </c>
      <c r="AM66">
        <v>0.48</v>
      </c>
      <c r="AN66">
        <v>0.48</v>
      </c>
      <c r="AO66">
        <v>19.25</v>
      </c>
      <c r="AP66">
        <v>0</v>
      </c>
      <c r="AQ66">
        <v>0</v>
      </c>
      <c r="AR66">
        <v>18.239999999999998</v>
      </c>
      <c r="AS66">
        <v>272.14999999999998</v>
      </c>
      <c r="AT66">
        <v>0</v>
      </c>
      <c r="AU66">
        <v>0</v>
      </c>
      <c r="AV66">
        <v>6.11</v>
      </c>
      <c r="AW66">
        <v>97.2</v>
      </c>
      <c r="AX66">
        <v>18.82</v>
      </c>
      <c r="AY66">
        <v>20</v>
      </c>
      <c r="AZ66">
        <v>50</v>
      </c>
      <c r="BA66">
        <v>3</v>
      </c>
      <c r="BB66">
        <v>0</v>
      </c>
      <c r="BC66">
        <v>8</v>
      </c>
      <c r="BD66">
        <v>2.64</v>
      </c>
      <c r="BE66">
        <v>50.4</v>
      </c>
      <c r="BF66">
        <v>21.6</v>
      </c>
    </row>
    <row r="67" spans="7:58">
      <c r="G67" t="s">
        <v>109</v>
      </c>
      <c r="H67" s="115">
        <v>93.22</v>
      </c>
      <c r="I67" s="88">
        <v>18.77</v>
      </c>
      <c r="J67" s="88">
        <v>5.57</v>
      </c>
      <c r="K67" s="88">
        <v>0</v>
      </c>
      <c r="L67" s="88">
        <v>7.74</v>
      </c>
      <c r="M67" s="116">
        <v>0</v>
      </c>
      <c r="N67" s="115">
        <v>290.39</v>
      </c>
      <c r="O67" s="88">
        <v>203.13</v>
      </c>
      <c r="P67" s="88">
        <v>0</v>
      </c>
      <c r="Q67" s="88">
        <v>0</v>
      </c>
      <c r="R67" s="88">
        <v>0</v>
      </c>
      <c r="S67" s="116">
        <v>0</v>
      </c>
      <c r="W67">
        <v>0</v>
      </c>
      <c r="X67">
        <v>4.9800000000000004</v>
      </c>
      <c r="Y67">
        <v>22.42</v>
      </c>
      <c r="Z67">
        <v>0</v>
      </c>
      <c r="AA67">
        <v>5.78</v>
      </c>
      <c r="AB67">
        <v>0.77</v>
      </c>
      <c r="AC67">
        <v>0.36</v>
      </c>
      <c r="AD67">
        <v>0.52</v>
      </c>
      <c r="AE67">
        <v>0.92</v>
      </c>
      <c r="AF67">
        <v>0.77</v>
      </c>
      <c r="AG67">
        <v>0.93</v>
      </c>
      <c r="AH67">
        <v>0.72</v>
      </c>
      <c r="AI67">
        <v>0.59</v>
      </c>
      <c r="AJ67">
        <v>0.52</v>
      </c>
      <c r="AK67">
        <v>0.96</v>
      </c>
      <c r="AL67">
        <v>2.89</v>
      </c>
      <c r="AM67">
        <v>0.48</v>
      </c>
      <c r="AN67">
        <v>0.48</v>
      </c>
      <c r="AO67">
        <v>19.25</v>
      </c>
      <c r="AP67">
        <v>0</v>
      </c>
      <c r="AQ67">
        <v>0</v>
      </c>
      <c r="AR67">
        <v>18.239999999999998</v>
      </c>
      <c r="AS67">
        <v>272.14999999999998</v>
      </c>
      <c r="AT67">
        <v>0</v>
      </c>
      <c r="AU67">
        <v>0</v>
      </c>
      <c r="AV67">
        <v>6.11</v>
      </c>
      <c r="AW67">
        <v>97.2</v>
      </c>
      <c r="AX67">
        <v>18.82</v>
      </c>
      <c r="AY67">
        <v>20</v>
      </c>
      <c r="AZ67">
        <v>50</v>
      </c>
      <c r="BA67">
        <v>3</v>
      </c>
      <c r="BB67">
        <v>0</v>
      </c>
      <c r="BC67">
        <v>8</v>
      </c>
      <c r="BD67">
        <v>1.96</v>
      </c>
      <c r="BE67">
        <v>42</v>
      </c>
      <c r="BF67">
        <v>18</v>
      </c>
    </row>
    <row r="68" spans="7:58">
      <c r="G68" t="s">
        <v>110</v>
      </c>
      <c r="H68" s="115">
        <v>82.72</v>
      </c>
      <c r="I68" s="88">
        <v>14.27</v>
      </c>
      <c r="J68" s="88">
        <v>5.57</v>
      </c>
      <c r="K68" s="88">
        <v>0</v>
      </c>
      <c r="L68" s="88">
        <v>7.15</v>
      </c>
      <c r="M68" s="116">
        <v>0</v>
      </c>
      <c r="N68" s="115">
        <v>290.39</v>
      </c>
      <c r="O68" s="88">
        <v>203.13</v>
      </c>
      <c r="P68" s="88">
        <v>0</v>
      </c>
      <c r="Q68" s="88">
        <v>0</v>
      </c>
      <c r="R68" s="88">
        <v>0</v>
      </c>
      <c r="S68" s="116">
        <v>0</v>
      </c>
      <c r="W68">
        <v>0</v>
      </c>
      <c r="X68">
        <v>4.9800000000000004</v>
      </c>
      <c r="Y68">
        <v>22.42</v>
      </c>
      <c r="Z68">
        <v>0</v>
      </c>
      <c r="AA68">
        <v>5.78</v>
      </c>
      <c r="AB68">
        <v>0.77</v>
      </c>
      <c r="AC68">
        <v>0.36</v>
      </c>
      <c r="AD68">
        <v>0.52</v>
      </c>
      <c r="AE68">
        <v>0.92</v>
      </c>
      <c r="AF68">
        <v>0.77</v>
      </c>
      <c r="AG68">
        <v>0.93</v>
      </c>
      <c r="AH68">
        <v>0.72</v>
      </c>
      <c r="AI68">
        <v>0.59</v>
      </c>
      <c r="AJ68">
        <v>0.52</v>
      </c>
      <c r="AK68">
        <v>0.96</v>
      </c>
      <c r="AL68">
        <v>2.89</v>
      </c>
      <c r="AM68">
        <v>0.48</v>
      </c>
      <c r="AN68">
        <v>0.48</v>
      </c>
      <c r="AO68">
        <v>19.25</v>
      </c>
      <c r="AP68">
        <v>0</v>
      </c>
      <c r="AQ68">
        <v>0</v>
      </c>
      <c r="AR68">
        <v>18.239999999999998</v>
      </c>
      <c r="AS68">
        <v>272.14999999999998</v>
      </c>
      <c r="AT68">
        <v>0</v>
      </c>
      <c r="AU68">
        <v>0</v>
      </c>
      <c r="AV68">
        <v>6.11</v>
      </c>
      <c r="AW68">
        <v>97.2</v>
      </c>
      <c r="AX68">
        <v>18.82</v>
      </c>
      <c r="AY68">
        <v>20</v>
      </c>
      <c r="AZ68">
        <v>50</v>
      </c>
      <c r="BA68">
        <v>3</v>
      </c>
      <c r="BB68">
        <v>0</v>
      </c>
      <c r="BC68">
        <v>8</v>
      </c>
      <c r="BD68">
        <v>1.37</v>
      </c>
      <c r="BE68">
        <v>31.5</v>
      </c>
      <c r="BF68">
        <v>13.5</v>
      </c>
    </row>
    <row r="69" spans="7:58">
      <c r="G69" t="s">
        <v>111</v>
      </c>
      <c r="H69" s="115">
        <v>97.600000000000009</v>
      </c>
      <c r="I69" s="88">
        <v>11.57</v>
      </c>
      <c r="J69" s="88">
        <v>5.57</v>
      </c>
      <c r="K69" s="88">
        <v>0</v>
      </c>
      <c r="L69" s="88">
        <v>6.76</v>
      </c>
      <c r="M69" s="116">
        <v>0</v>
      </c>
      <c r="N69" s="115">
        <v>290.39</v>
      </c>
      <c r="O69" s="88">
        <v>203.13</v>
      </c>
      <c r="P69" s="88">
        <v>0</v>
      </c>
      <c r="Q69" s="88">
        <v>0</v>
      </c>
      <c r="R69" s="88">
        <v>0</v>
      </c>
      <c r="S69" s="116">
        <v>0</v>
      </c>
      <c r="W69">
        <v>0</v>
      </c>
      <c r="X69">
        <v>4.9800000000000004</v>
      </c>
      <c r="Y69">
        <v>22.42</v>
      </c>
      <c r="Z69">
        <v>21.18</v>
      </c>
      <c r="AA69">
        <v>5.78</v>
      </c>
      <c r="AB69">
        <v>0.77</v>
      </c>
      <c r="AC69">
        <v>0.36</v>
      </c>
      <c r="AD69">
        <v>0.52</v>
      </c>
      <c r="AE69">
        <v>0.92</v>
      </c>
      <c r="AF69">
        <v>0.77</v>
      </c>
      <c r="AG69">
        <v>0.93</v>
      </c>
      <c r="AH69">
        <v>0.72</v>
      </c>
      <c r="AI69">
        <v>0.59</v>
      </c>
      <c r="AJ69">
        <v>0.52</v>
      </c>
      <c r="AK69">
        <v>0.96</v>
      </c>
      <c r="AL69">
        <v>2.89</v>
      </c>
      <c r="AM69">
        <v>0.48</v>
      </c>
      <c r="AN69">
        <v>0.48</v>
      </c>
      <c r="AO69">
        <v>19.25</v>
      </c>
      <c r="AP69">
        <v>0</v>
      </c>
      <c r="AQ69">
        <v>0</v>
      </c>
      <c r="AR69">
        <v>18.239999999999998</v>
      </c>
      <c r="AS69">
        <v>272.14999999999998</v>
      </c>
      <c r="AT69">
        <v>0</v>
      </c>
      <c r="AU69">
        <v>0</v>
      </c>
      <c r="AV69">
        <v>6.11</v>
      </c>
      <c r="AW69">
        <v>97.2</v>
      </c>
      <c r="AX69">
        <v>18.82</v>
      </c>
      <c r="AY69">
        <v>20</v>
      </c>
      <c r="AZ69">
        <v>50</v>
      </c>
      <c r="BA69">
        <v>3</v>
      </c>
      <c r="BB69">
        <v>0</v>
      </c>
      <c r="BC69">
        <v>8</v>
      </c>
      <c r="BD69">
        <v>0.98</v>
      </c>
      <c r="BE69">
        <v>25.2</v>
      </c>
      <c r="BF69">
        <v>10.8</v>
      </c>
    </row>
    <row r="70" spans="7:58">
      <c r="G70" t="s">
        <v>112</v>
      </c>
      <c r="H70" s="115">
        <v>92.79</v>
      </c>
      <c r="I70" s="88">
        <v>8.27</v>
      </c>
      <c r="J70" s="88">
        <v>5.57</v>
      </c>
      <c r="K70" s="88">
        <v>0</v>
      </c>
      <c r="L70" s="88">
        <v>6.37</v>
      </c>
      <c r="M70" s="116">
        <v>0</v>
      </c>
      <c r="N70" s="115">
        <v>290.39</v>
      </c>
      <c r="O70" s="88">
        <v>203.13</v>
      </c>
      <c r="P70" s="88">
        <v>0</v>
      </c>
      <c r="Q70" s="88">
        <v>0</v>
      </c>
      <c r="R70" s="88">
        <v>0</v>
      </c>
      <c r="S70" s="116">
        <v>0</v>
      </c>
      <c r="W70">
        <v>0</v>
      </c>
      <c r="X70">
        <v>4.9800000000000004</v>
      </c>
      <c r="Y70">
        <v>22.42</v>
      </c>
      <c r="Z70">
        <v>21.18</v>
      </c>
      <c r="AA70">
        <v>5.78</v>
      </c>
      <c r="AB70">
        <v>0.77</v>
      </c>
      <c r="AC70">
        <v>0.36</v>
      </c>
      <c r="AD70">
        <v>0.52</v>
      </c>
      <c r="AE70">
        <v>0.92</v>
      </c>
      <c r="AF70">
        <v>0.77</v>
      </c>
      <c r="AG70">
        <v>0.93</v>
      </c>
      <c r="AH70">
        <v>0.72</v>
      </c>
      <c r="AI70">
        <v>0.59</v>
      </c>
      <c r="AJ70">
        <v>0.52</v>
      </c>
      <c r="AK70">
        <v>0.96</v>
      </c>
      <c r="AL70">
        <v>2.89</v>
      </c>
      <c r="AM70">
        <v>0.48</v>
      </c>
      <c r="AN70">
        <v>0.48</v>
      </c>
      <c r="AO70">
        <v>19.25</v>
      </c>
      <c r="AP70">
        <v>2.89</v>
      </c>
      <c r="AQ70">
        <v>0</v>
      </c>
      <c r="AR70">
        <v>18.239999999999998</v>
      </c>
      <c r="AS70">
        <v>272.14999999999998</v>
      </c>
      <c r="AT70">
        <v>0</v>
      </c>
      <c r="AU70">
        <v>0</v>
      </c>
      <c r="AV70">
        <v>6.11</v>
      </c>
      <c r="AW70">
        <v>97.2</v>
      </c>
      <c r="AX70">
        <v>18.82</v>
      </c>
      <c r="AY70">
        <v>20</v>
      </c>
      <c r="AZ70">
        <v>50</v>
      </c>
      <c r="BA70">
        <v>3</v>
      </c>
      <c r="BB70">
        <v>0</v>
      </c>
      <c r="BC70">
        <v>8</v>
      </c>
      <c r="BD70">
        <v>0.59</v>
      </c>
      <c r="BE70">
        <v>17.5</v>
      </c>
      <c r="BF70">
        <v>7.5</v>
      </c>
    </row>
    <row r="71" spans="7:58">
      <c r="G71" t="s">
        <v>113</v>
      </c>
      <c r="H71" s="115">
        <v>377.45</v>
      </c>
      <c r="I71" s="88">
        <v>5.27</v>
      </c>
      <c r="J71" s="88">
        <v>5.6499999999999995</v>
      </c>
      <c r="K71" s="88">
        <v>0</v>
      </c>
      <c r="L71" s="88">
        <v>6.07</v>
      </c>
      <c r="M71" s="116">
        <v>0</v>
      </c>
      <c r="N71" s="115">
        <v>290.39</v>
      </c>
      <c r="O71" s="88">
        <v>203.13</v>
      </c>
      <c r="P71" s="88">
        <v>0</v>
      </c>
      <c r="Q71" s="88">
        <v>0</v>
      </c>
      <c r="R71" s="88">
        <v>0</v>
      </c>
      <c r="S71" s="116">
        <v>0</v>
      </c>
      <c r="W71">
        <v>0</v>
      </c>
      <c r="X71">
        <v>5.0599999999999996</v>
      </c>
      <c r="Y71">
        <v>22.42</v>
      </c>
      <c r="Z71">
        <v>63.53</v>
      </c>
      <c r="AA71">
        <v>5.78</v>
      </c>
      <c r="AB71">
        <v>0.77</v>
      </c>
      <c r="AC71">
        <v>0.36</v>
      </c>
      <c r="AD71">
        <v>0.52</v>
      </c>
      <c r="AE71">
        <v>0.92</v>
      </c>
      <c r="AF71">
        <v>0.77</v>
      </c>
      <c r="AG71">
        <v>0.93</v>
      </c>
      <c r="AH71">
        <v>0.72</v>
      </c>
      <c r="AI71">
        <v>0.59</v>
      </c>
      <c r="AJ71">
        <v>0.52</v>
      </c>
      <c r="AK71">
        <v>0.96</v>
      </c>
      <c r="AL71">
        <v>2.89</v>
      </c>
      <c r="AM71">
        <v>0.48</v>
      </c>
      <c r="AN71">
        <v>0.48</v>
      </c>
      <c r="AO71">
        <v>19.25</v>
      </c>
      <c r="AP71">
        <v>252.2</v>
      </c>
      <c r="AQ71">
        <v>0</v>
      </c>
      <c r="AR71">
        <v>18.239999999999998</v>
      </c>
      <c r="AS71">
        <v>272.14999999999998</v>
      </c>
      <c r="AT71">
        <v>0</v>
      </c>
      <c r="AU71">
        <v>0</v>
      </c>
      <c r="AV71">
        <v>6.11</v>
      </c>
      <c r="AW71">
        <v>97.2</v>
      </c>
      <c r="AX71">
        <v>18.82</v>
      </c>
      <c r="AY71">
        <v>20</v>
      </c>
      <c r="AZ71">
        <v>50</v>
      </c>
      <c r="BA71">
        <v>3</v>
      </c>
      <c r="BB71">
        <v>0</v>
      </c>
      <c r="BC71">
        <v>8</v>
      </c>
      <c r="BD71">
        <v>0.28999999999999998</v>
      </c>
      <c r="BE71">
        <v>10.5</v>
      </c>
      <c r="BF71">
        <v>4.5</v>
      </c>
    </row>
    <row r="72" spans="7:58">
      <c r="G72" t="s">
        <v>114</v>
      </c>
      <c r="H72" s="115">
        <v>509.59000000000003</v>
      </c>
      <c r="I72" s="88">
        <v>4.9700000000000006</v>
      </c>
      <c r="J72" s="88">
        <v>5.6499999999999995</v>
      </c>
      <c r="K72" s="88">
        <v>0</v>
      </c>
      <c r="L72" s="88">
        <v>5.78</v>
      </c>
      <c r="M72" s="116">
        <v>0</v>
      </c>
      <c r="N72" s="115">
        <v>290.39</v>
      </c>
      <c r="O72" s="88">
        <v>203.13</v>
      </c>
      <c r="P72" s="88">
        <v>0</v>
      </c>
      <c r="Q72" s="88">
        <v>0</v>
      </c>
      <c r="R72" s="88">
        <v>0</v>
      </c>
      <c r="S72" s="116">
        <v>0</v>
      </c>
      <c r="W72">
        <v>0</v>
      </c>
      <c r="X72">
        <v>5.0599999999999996</v>
      </c>
      <c r="Y72">
        <v>22.42</v>
      </c>
      <c r="Z72">
        <v>63.53</v>
      </c>
      <c r="AA72">
        <v>5.78</v>
      </c>
      <c r="AB72">
        <v>0.77</v>
      </c>
      <c r="AC72">
        <v>0.36</v>
      </c>
      <c r="AD72">
        <v>0.52</v>
      </c>
      <c r="AE72">
        <v>0.92</v>
      </c>
      <c r="AF72">
        <v>0.77</v>
      </c>
      <c r="AG72">
        <v>0.93</v>
      </c>
      <c r="AH72">
        <v>0.72</v>
      </c>
      <c r="AI72">
        <v>0.59</v>
      </c>
      <c r="AJ72">
        <v>0.52</v>
      </c>
      <c r="AK72">
        <v>0.96</v>
      </c>
      <c r="AL72">
        <v>2.89</v>
      </c>
      <c r="AM72">
        <v>0.48</v>
      </c>
      <c r="AN72">
        <v>0.48</v>
      </c>
      <c r="AO72">
        <v>19.25</v>
      </c>
      <c r="AP72">
        <v>385.04</v>
      </c>
      <c r="AQ72">
        <v>0</v>
      </c>
      <c r="AR72">
        <v>18.239999999999998</v>
      </c>
      <c r="AS72">
        <v>272.14999999999998</v>
      </c>
      <c r="AT72">
        <v>0</v>
      </c>
      <c r="AU72">
        <v>0</v>
      </c>
      <c r="AV72">
        <v>6.11</v>
      </c>
      <c r="AW72">
        <v>97.2</v>
      </c>
      <c r="AX72">
        <v>18.82</v>
      </c>
      <c r="AY72">
        <v>20</v>
      </c>
      <c r="AZ72">
        <v>50</v>
      </c>
      <c r="BA72">
        <v>3</v>
      </c>
      <c r="BB72">
        <v>0</v>
      </c>
      <c r="BC72">
        <v>8</v>
      </c>
      <c r="BD72">
        <v>0</v>
      </c>
      <c r="BE72">
        <v>9.8000000000000007</v>
      </c>
      <c r="BF72">
        <v>4.2</v>
      </c>
    </row>
    <row r="73" spans="7:58">
      <c r="G73" t="s">
        <v>115</v>
      </c>
      <c r="H73" s="115">
        <v>521.23</v>
      </c>
      <c r="I73" s="88">
        <v>3.77</v>
      </c>
      <c r="J73" s="88">
        <v>5.6499999999999995</v>
      </c>
      <c r="K73" s="88">
        <v>0</v>
      </c>
      <c r="L73" s="88">
        <v>5.78</v>
      </c>
      <c r="M73" s="116">
        <v>0</v>
      </c>
      <c r="N73" s="115">
        <v>290.39</v>
      </c>
      <c r="O73" s="88">
        <v>203.13</v>
      </c>
      <c r="P73" s="88">
        <v>0</v>
      </c>
      <c r="Q73" s="88">
        <v>0</v>
      </c>
      <c r="R73" s="88">
        <v>0</v>
      </c>
      <c r="S73" s="116">
        <v>0</v>
      </c>
      <c r="W73">
        <v>0</v>
      </c>
      <c r="X73">
        <v>5.0599999999999996</v>
      </c>
      <c r="Y73">
        <v>22.42</v>
      </c>
      <c r="Z73">
        <v>63.53</v>
      </c>
      <c r="AA73">
        <v>5.78</v>
      </c>
      <c r="AB73">
        <v>0.77</v>
      </c>
      <c r="AC73">
        <v>0.36</v>
      </c>
      <c r="AD73">
        <v>0.52</v>
      </c>
      <c r="AE73">
        <v>0.92</v>
      </c>
      <c r="AF73">
        <v>0.77</v>
      </c>
      <c r="AG73">
        <v>0.93</v>
      </c>
      <c r="AH73">
        <v>0.72</v>
      </c>
      <c r="AI73">
        <v>0.59</v>
      </c>
      <c r="AJ73">
        <v>0.52</v>
      </c>
      <c r="AK73">
        <v>0.96</v>
      </c>
      <c r="AL73">
        <v>2.89</v>
      </c>
      <c r="AM73">
        <v>0.48</v>
      </c>
      <c r="AN73">
        <v>0.48</v>
      </c>
      <c r="AO73">
        <v>19.25</v>
      </c>
      <c r="AP73">
        <v>399.48</v>
      </c>
      <c r="AQ73">
        <v>0</v>
      </c>
      <c r="AR73">
        <v>18.239999999999998</v>
      </c>
      <c r="AS73">
        <v>272.14999999999998</v>
      </c>
      <c r="AT73">
        <v>0</v>
      </c>
      <c r="AU73">
        <v>0</v>
      </c>
      <c r="AV73">
        <v>6.11</v>
      </c>
      <c r="AW73">
        <v>97.2</v>
      </c>
      <c r="AX73">
        <v>18.82</v>
      </c>
      <c r="AY73">
        <v>20</v>
      </c>
      <c r="AZ73">
        <v>50</v>
      </c>
      <c r="BA73">
        <v>3</v>
      </c>
      <c r="BB73">
        <v>0</v>
      </c>
      <c r="BC73">
        <v>8</v>
      </c>
      <c r="BD73">
        <v>0</v>
      </c>
      <c r="BE73">
        <v>7</v>
      </c>
      <c r="BF73">
        <v>3</v>
      </c>
    </row>
    <row r="74" spans="7:58">
      <c r="G74" t="s">
        <v>116</v>
      </c>
      <c r="H74" s="115">
        <v>541.79</v>
      </c>
      <c r="I74" s="88">
        <v>2.27</v>
      </c>
      <c r="J74" s="88">
        <v>5.6499999999999995</v>
      </c>
      <c r="K74" s="88">
        <v>0</v>
      </c>
      <c r="L74" s="88">
        <v>5.78</v>
      </c>
      <c r="M74" s="116">
        <v>0</v>
      </c>
      <c r="N74" s="115">
        <v>290.39</v>
      </c>
      <c r="O74" s="88">
        <v>203.13</v>
      </c>
      <c r="P74" s="88">
        <v>0</v>
      </c>
      <c r="Q74" s="88">
        <v>0</v>
      </c>
      <c r="R74" s="88">
        <v>0</v>
      </c>
      <c r="S74" s="116">
        <v>0</v>
      </c>
      <c r="W74">
        <v>0</v>
      </c>
      <c r="X74">
        <v>5.0599999999999996</v>
      </c>
      <c r="Y74">
        <v>22.42</v>
      </c>
      <c r="Z74">
        <v>63.53</v>
      </c>
      <c r="AA74">
        <v>5.78</v>
      </c>
      <c r="AB74">
        <v>0.77</v>
      </c>
      <c r="AC74">
        <v>0.36</v>
      </c>
      <c r="AD74">
        <v>0.52</v>
      </c>
      <c r="AE74">
        <v>0.92</v>
      </c>
      <c r="AF74">
        <v>0.77</v>
      </c>
      <c r="AG74">
        <v>0.93</v>
      </c>
      <c r="AH74">
        <v>0.72</v>
      </c>
      <c r="AI74">
        <v>0.59</v>
      </c>
      <c r="AJ74">
        <v>0.52</v>
      </c>
      <c r="AK74">
        <v>0.96</v>
      </c>
      <c r="AL74">
        <v>2.89</v>
      </c>
      <c r="AM74">
        <v>0.48</v>
      </c>
      <c r="AN74">
        <v>0.48</v>
      </c>
      <c r="AO74">
        <v>19.25</v>
      </c>
      <c r="AP74">
        <v>423.54</v>
      </c>
      <c r="AQ74">
        <v>0</v>
      </c>
      <c r="AR74">
        <v>18.239999999999998</v>
      </c>
      <c r="AS74">
        <v>272.14999999999998</v>
      </c>
      <c r="AT74">
        <v>0</v>
      </c>
      <c r="AU74">
        <v>0</v>
      </c>
      <c r="AV74">
        <v>6.11</v>
      </c>
      <c r="AW74">
        <v>97.2</v>
      </c>
      <c r="AX74">
        <v>18.82</v>
      </c>
      <c r="AY74">
        <v>20</v>
      </c>
      <c r="AZ74">
        <v>50</v>
      </c>
      <c r="BA74">
        <v>3</v>
      </c>
      <c r="BB74">
        <v>0</v>
      </c>
      <c r="BC74">
        <v>8</v>
      </c>
      <c r="BD74">
        <v>0</v>
      </c>
      <c r="BE74">
        <v>3.5</v>
      </c>
      <c r="BF74">
        <v>1.5</v>
      </c>
    </row>
    <row r="75" spans="7:58">
      <c r="G75" t="s">
        <v>117</v>
      </c>
      <c r="H75" s="115">
        <v>310.14999999999998</v>
      </c>
      <c r="I75" s="88">
        <v>0.77</v>
      </c>
      <c r="J75" s="88">
        <v>5.6499999999999995</v>
      </c>
      <c r="K75" s="88">
        <v>0</v>
      </c>
      <c r="L75" s="88">
        <v>11.55</v>
      </c>
      <c r="M75" s="116">
        <v>0</v>
      </c>
      <c r="N75" s="115">
        <v>71.58</v>
      </c>
      <c r="O75" s="88">
        <v>105.93</v>
      </c>
      <c r="P75" s="88">
        <v>0</v>
      </c>
      <c r="Q75" s="88">
        <v>0</v>
      </c>
      <c r="R75" s="88">
        <v>0</v>
      </c>
      <c r="S75" s="116">
        <v>0</v>
      </c>
      <c r="W75">
        <v>74.12</v>
      </c>
      <c r="X75">
        <v>5.0599999999999996</v>
      </c>
      <c r="Y75">
        <v>22.42</v>
      </c>
      <c r="Z75">
        <v>63.53</v>
      </c>
      <c r="AA75">
        <v>11.55</v>
      </c>
      <c r="AB75">
        <v>0.77</v>
      </c>
      <c r="AC75">
        <v>0.36</v>
      </c>
      <c r="AD75">
        <v>0.52</v>
      </c>
      <c r="AE75">
        <v>0.92</v>
      </c>
      <c r="AF75">
        <v>0.77</v>
      </c>
      <c r="AG75">
        <v>0.93</v>
      </c>
      <c r="AH75">
        <v>0.72</v>
      </c>
      <c r="AI75">
        <v>0.59</v>
      </c>
      <c r="AJ75">
        <v>0.52</v>
      </c>
      <c r="AK75">
        <v>0.96</v>
      </c>
      <c r="AL75">
        <v>2.89</v>
      </c>
      <c r="AM75">
        <v>0.48</v>
      </c>
      <c r="AN75">
        <v>0.48</v>
      </c>
      <c r="AO75">
        <v>20.21</v>
      </c>
      <c r="AP75">
        <v>120.32</v>
      </c>
      <c r="AQ75">
        <v>53.34</v>
      </c>
      <c r="AR75">
        <v>18.239999999999998</v>
      </c>
      <c r="AS75">
        <v>0</v>
      </c>
      <c r="AT75">
        <v>0</v>
      </c>
      <c r="AU75">
        <v>0</v>
      </c>
      <c r="AV75">
        <v>6.11</v>
      </c>
      <c r="AW75">
        <v>0</v>
      </c>
      <c r="AX75">
        <v>18.82</v>
      </c>
      <c r="AY75">
        <v>20</v>
      </c>
      <c r="AZ75">
        <v>50</v>
      </c>
      <c r="BA75">
        <v>3</v>
      </c>
      <c r="BB75">
        <v>0</v>
      </c>
      <c r="BC75">
        <v>8</v>
      </c>
      <c r="BD75">
        <v>0</v>
      </c>
      <c r="BE75">
        <v>0</v>
      </c>
      <c r="BF75">
        <v>0</v>
      </c>
    </row>
    <row r="76" spans="7:58">
      <c r="G76" t="s">
        <v>118</v>
      </c>
      <c r="H76" s="115">
        <v>242.77</v>
      </c>
      <c r="I76" s="88">
        <v>0.77</v>
      </c>
      <c r="J76" s="88">
        <v>5.6499999999999995</v>
      </c>
      <c r="K76" s="88">
        <v>0</v>
      </c>
      <c r="L76" s="88">
        <v>11.55</v>
      </c>
      <c r="M76" s="116">
        <v>0</v>
      </c>
      <c r="N76" s="115">
        <v>71.58</v>
      </c>
      <c r="O76" s="88">
        <v>105.93</v>
      </c>
      <c r="P76" s="88">
        <v>0</v>
      </c>
      <c r="Q76" s="88">
        <v>0</v>
      </c>
      <c r="R76" s="88">
        <v>0</v>
      </c>
      <c r="S76" s="116">
        <v>0</v>
      </c>
      <c r="W76">
        <v>74.12</v>
      </c>
      <c r="X76">
        <v>5.0599999999999996</v>
      </c>
      <c r="Y76">
        <v>22.42</v>
      </c>
      <c r="Z76">
        <v>63.53</v>
      </c>
      <c r="AA76">
        <v>11.55</v>
      </c>
      <c r="AB76">
        <v>0.77</v>
      </c>
      <c r="AC76">
        <v>0.36</v>
      </c>
      <c r="AD76">
        <v>0.52</v>
      </c>
      <c r="AE76">
        <v>0.92</v>
      </c>
      <c r="AF76">
        <v>0.77</v>
      </c>
      <c r="AG76">
        <v>0.93</v>
      </c>
      <c r="AH76">
        <v>0.72</v>
      </c>
      <c r="AI76">
        <v>0.59</v>
      </c>
      <c r="AJ76">
        <v>0.52</v>
      </c>
      <c r="AK76">
        <v>0.96</v>
      </c>
      <c r="AL76">
        <v>2.89</v>
      </c>
      <c r="AM76">
        <v>0.48</v>
      </c>
      <c r="AN76">
        <v>0.48</v>
      </c>
      <c r="AO76">
        <v>20.21</v>
      </c>
      <c r="AP76">
        <v>52.94</v>
      </c>
      <c r="AQ76">
        <v>53.34</v>
      </c>
      <c r="AR76">
        <v>18.239999999999998</v>
      </c>
      <c r="AS76">
        <v>0</v>
      </c>
      <c r="AT76">
        <v>0</v>
      </c>
      <c r="AU76">
        <v>0</v>
      </c>
      <c r="AV76">
        <v>6.11</v>
      </c>
      <c r="AW76">
        <v>0</v>
      </c>
      <c r="AX76">
        <v>18.82</v>
      </c>
      <c r="AY76">
        <v>20</v>
      </c>
      <c r="AZ76">
        <v>50</v>
      </c>
      <c r="BA76">
        <v>3</v>
      </c>
      <c r="BB76">
        <v>0</v>
      </c>
      <c r="BC76">
        <v>8</v>
      </c>
      <c r="BD76">
        <v>0</v>
      </c>
      <c r="BE76">
        <v>0</v>
      </c>
      <c r="BF76">
        <v>0</v>
      </c>
    </row>
    <row r="77" spans="7:58">
      <c r="G77" t="s">
        <v>119</v>
      </c>
      <c r="H77" s="115">
        <v>223.52</v>
      </c>
      <c r="I77" s="88">
        <v>0.77</v>
      </c>
      <c r="J77" s="88">
        <v>5.6499999999999995</v>
      </c>
      <c r="K77" s="88">
        <v>0</v>
      </c>
      <c r="L77" s="88">
        <v>11.55</v>
      </c>
      <c r="M77" s="116">
        <v>0</v>
      </c>
      <c r="N77" s="115">
        <v>71.58</v>
      </c>
      <c r="O77" s="88">
        <v>105.93</v>
      </c>
      <c r="P77" s="88">
        <v>0</v>
      </c>
      <c r="Q77" s="88">
        <v>0</v>
      </c>
      <c r="R77" s="88">
        <v>0</v>
      </c>
      <c r="S77" s="116">
        <v>0</v>
      </c>
      <c r="W77">
        <v>147.28</v>
      </c>
      <c r="X77">
        <v>5.0599999999999996</v>
      </c>
      <c r="Y77">
        <v>22.42</v>
      </c>
      <c r="Z77">
        <v>24.06</v>
      </c>
      <c r="AA77">
        <v>11.55</v>
      </c>
      <c r="AB77">
        <v>0.77</v>
      </c>
      <c r="AC77">
        <v>0.36</v>
      </c>
      <c r="AD77">
        <v>0.52</v>
      </c>
      <c r="AE77">
        <v>0.92</v>
      </c>
      <c r="AF77">
        <v>0.77</v>
      </c>
      <c r="AG77">
        <v>0.93</v>
      </c>
      <c r="AH77">
        <v>0.72</v>
      </c>
      <c r="AI77">
        <v>0.59</v>
      </c>
      <c r="AJ77">
        <v>0.52</v>
      </c>
      <c r="AK77">
        <v>0.96</v>
      </c>
      <c r="AL77">
        <v>2.89</v>
      </c>
      <c r="AM77">
        <v>0.48</v>
      </c>
      <c r="AN77">
        <v>0.48</v>
      </c>
      <c r="AO77">
        <v>20.21</v>
      </c>
      <c r="AP77">
        <v>0</v>
      </c>
      <c r="AQ77">
        <v>53.34</v>
      </c>
      <c r="AR77">
        <v>18.239999999999998</v>
      </c>
      <c r="AS77">
        <v>0</v>
      </c>
      <c r="AT77">
        <v>0</v>
      </c>
      <c r="AU77">
        <v>0</v>
      </c>
      <c r="AV77">
        <v>6.11</v>
      </c>
      <c r="AW77">
        <v>0</v>
      </c>
      <c r="AX77">
        <v>18.82</v>
      </c>
      <c r="AY77">
        <v>20</v>
      </c>
      <c r="AZ77">
        <v>50</v>
      </c>
      <c r="BA77">
        <v>3</v>
      </c>
      <c r="BB77">
        <v>0</v>
      </c>
      <c r="BC77">
        <v>8</v>
      </c>
      <c r="BD77">
        <v>0</v>
      </c>
      <c r="BE77">
        <v>0</v>
      </c>
      <c r="BF77">
        <v>0</v>
      </c>
    </row>
    <row r="78" spans="7:58">
      <c r="G78" t="s">
        <v>120</v>
      </c>
      <c r="H78" s="115">
        <v>209.09</v>
      </c>
      <c r="I78" s="88">
        <v>0.77</v>
      </c>
      <c r="J78" s="88">
        <v>5.6499999999999995</v>
      </c>
      <c r="K78" s="88">
        <v>0</v>
      </c>
      <c r="L78" s="88">
        <v>11.55</v>
      </c>
      <c r="M78" s="116">
        <v>0</v>
      </c>
      <c r="N78" s="115">
        <v>71.58</v>
      </c>
      <c r="O78" s="88">
        <v>105.93</v>
      </c>
      <c r="P78" s="88">
        <v>0</v>
      </c>
      <c r="Q78" s="88">
        <v>0</v>
      </c>
      <c r="R78" s="88">
        <v>0</v>
      </c>
      <c r="S78" s="116">
        <v>0</v>
      </c>
      <c r="W78">
        <v>147.28</v>
      </c>
      <c r="X78">
        <v>5.0599999999999996</v>
      </c>
      <c r="Y78">
        <v>22.42</v>
      </c>
      <c r="Z78">
        <v>9.6300000000000008</v>
      </c>
      <c r="AA78">
        <v>11.55</v>
      </c>
      <c r="AB78">
        <v>0.77</v>
      </c>
      <c r="AC78">
        <v>0.36</v>
      </c>
      <c r="AD78">
        <v>0.52</v>
      </c>
      <c r="AE78">
        <v>0.92</v>
      </c>
      <c r="AF78">
        <v>0.77</v>
      </c>
      <c r="AG78">
        <v>0.93</v>
      </c>
      <c r="AH78">
        <v>0.72</v>
      </c>
      <c r="AI78">
        <v>0.59</v>
      </c>
      <c r="AJ78">
        <v>0.52</v>
      </c>
      <c r="AK78">
        <v>0.96</v>
      </c>
      <c r="AL78">
        <v>2.89</v>
      </c>
      <c r="AM78">
        <v>0.48</v>
      </c>
      <c r="AN78">
        <v>0.48</v>
      </c>
      <c r="AO78">
        <v>20.21</v>
      </c>
      <c r="AP78">
        <v>0</v>
      </c>
      <c r="AQ78">
        <v>53.34</v>
      </c>
      <c r="AR78">
        <v>18.239999999999998</v>
      </c>
      <c r="AS78">
        <v>0</v>
      </c>
      <c r="AT78">
        <v>0</v>
      </c>
      <c r="AU78">
        <v>0</v>
      </c>
      <c r="AV78">
        <v>6.11</v>
      </c>
      <c r="AW78">
        <v>0</v>
      </c>
      <c r="AX78">
        <v>18.82</v>
      </c>
      <c r="AY78">
        <v>20</v>
      </c>
      <c r="AZ78">
        <v>50</v>
      </c>
      <c r="BA78">
        <v>3</v>
      </c>
      <c r="BB78">
        <v>0</v>
      </c>
      <c r="BC78">
        <v>8</v>
      </c>
      <c r="BD78">
        <v>0</v>
      </c>
      <c r="BE78">
        <v>0</v>
      </c>
      <c r="BF78">
        <v>0</v>
      </c>
    </row>
    <row r="79" spans="7:58">
      <c r="G79" t="s">
        <v>121</v>
      </c>
      <c r="H79" s="115">
        <v>199.46</v>
      </c>
      <c r="I79" s="88">
        <v>0.77</v>
      </c>
      <c r="J79" s="88">
        <v>5.75</v>
      </c>
      <c r="K79" s="88">
        <v>0</v>
      </c>
      <c r="L79" s="88">
        <v>11.55</v>
      </c>
      <c r="M79" s="116">
        <v>0</v>
      </c>
      <c r="N79" s="115">
        <v>71.58</v>
      </c>
      <c r="O79" s="88">
        <v>105.93</v>
      </c>
      <c r="P79" s="88">
        <v>0</v>
      </c>
      <c r="Q79" s="88">
        <v>0</v>
      </c>
      <c r="R79" s="88">
        <v>0</v>
      </c>
      <c r="S79" s="116">
        <v>0</v>
      </c>
      <c r="W79">
        <v>147.28</v>
      </c>
      <c r="X79">
        <v>5.16</v>
      </c>
      <c r="Y79">
        <v>22.42</v>
      </c>
      <c r="Z79">
        <v>0</v>
      </c>
      <c r="AA79">
        <v>11.55</v>
      </c>
      <c r="AB79">
        <v>0.77</v>
      </c>
      <c r="AC79">
        <v>0.36</v>
      </c>
      <c r="AD79">
        <v>0.52</v>
      </c>
      <c r="AE79">
        <v>0.92</v>
      </c>
      <c r="AF79">
        <v>0.77</v>
      </c>
      <c r="AG79">
        <v>0.93</v>
      </c>
      <c r="AH79">
        <v>0.72</v>
      </c>
      <c r="AI79">
        <v>0.59</v>
      </c>
      <c r="AJ79">
        <v>0.52</v>
      </c>
      <c r="AK79">
        <v>0.96</v>
      </c>
      <c r="AL79">
        <v>2.89</v>
      </c>
      <c r="AM79">
        <v>0.48</v>
      </c>
      <c r="AN79">
        <v>0.48</v>
      </c>
      <c r="AO79">
        <v>20.21</v>
      </c>
      <c r="AP79">
        <v>0</v>
      </c>
      <c r="AQ79">
        <v>53.34</v>
      </c>
      <c r="AR79">
        <v>18.239999999999998</v>
      </c>
      <c r="AS79">
        <v>0</v>
      </c>
      <c r="AT79">
        <v>0</v>
      </c>
      <c r="AU79">
        <v>0</v>
      </c>
      <c r="AV79">
        <v>6.11</v>
      </c>
      <c r="AW79">
        <v>0</v>
      </c>
      <c r="AX79">
        <v>18.82</v>
      </c>
      <c r="AY79">
        <v>20</v>
      </c>
      <c r="AZ79">
        <v>50</v>
      </c>
      <c r="BA79">
        <v>3</v>
      </c>
      <c r="BB79">
        <v>0</v>
      </c>
      <c r="BC79">
        <v>8</v>
      </c>
      <c r="BD79">
        <v>0</v>
      </c>
      <c r="BE79">
        <v>0</v>
      </c>
      <c r="BF79">
        <v>0</v>
      </c>
    </row>
    <row r="80" spans="7:58">
      <c r="G80" t="s">
        <v>122</v>
      </c>
      <c r="H80" s="115">
        <v>196.57000000000002</v>
      </c>
      <c r="I80" s="88">
        <v>0.77</v>
      </c>
      <c r="J80" s="88">
        <v>5.75</v>
      </c>
      <c r="K80" s="88">
        <v>0</v>
      </c>
      <c r="L80" s="88">
        <v>11.55</v>
      </c>
      <c r="M80" s="116">
        <v>0</v>
      </c>
      <c r="N80" s="115">
        <v>71.58</v>
      </c>
      <c r="O80" s="88">
        <v>105.93</v>
      </c>
      <c r="P80" s="88">
        <v>0</v>
      </c>
      <c r="Q80" s="88">
        <v>0</v>
      </c>
      <c r="R80" s="88">
        <v>0</v>
      </c>
      <c r="S80" s="116">
        <v>0</v>
      </c>
      <c r="W80">
        <v>144.38999999999999</v>
      </c>
      <c r="X80">
        <v>5.16</v>
      </c>
      <c r="Y80">
        <v>22.42</v>
      </c>
      <c r="Z80">
        <v>0</v>
      </c>
      <c r="AA80">
        <v>11.55</v>
      </c>
      <c r="AB80">
        <v>0.77</v>
      </c>
      <c r="AC80">
        <v>0.36</v>
      </c>
      <c r="AD80">
        <v>0.52</v>
      </c>
      <c r="AE80">
        <v>0.92</v>
      </c>
      <c r="AF80">
        <v>0.77</v>
      </c>
      <c r="AG80">
        <v>0.93</v>
      </c>
      <c r="AH80">
        <v>0.72</v>
      </c>
      <c r="AI80">
        <v>0.59</v>
      </c>
      <c r="AJ80">
        <v>0.52</v>
      </c>
      <c r="AK80">
        <v>0.96</v>
      </c>
      <c r="AL80">
        <v>2.89</v>
      </c>
      <c r="AM80">
        <v>0.48</v>
      </c>
      <c r="AN80">
        <v>0.48</v>
      </c>
      <c r="AO80">
        <v>20.21</v>
      </c>
      <c r="AP80">
        <v>0</v>
      </c>
      <c r="AQ80">
        <v>53.34</v>
      </c>
      <c r="AR80">
        <v>18.239999999999998</v>
      </c>
      <c r="AS80">
        <v>0</v>
      </c>
      <c r="AT80">
        <v>0</v>
      </c>
      <c r="AU80">
        <v>0</v>
      </c>
      <c r="AV80">
        <v>6.11</v>
      </c>
      <c r="AW80">
        <v>0</v>
      </c>
      <c r="AX80">
        <v>18.82</v>
      </c>
      <c r="AY80">
        <v>20</v>
      </c>
      <c r="AZ80">
        <v>50</v>
      </c>
      <c r="BA80">
        <v>3</v>
      </c>
      <c r="BB80">
        <v>0</v>
      </c>
      <c r="BC80">
        <v>8</v>
      </c>
      <c r="BD80">
        <v>0</v>
      </c>
      <c r="BE80">
        <v>0</v>
      </c>
      <c r="BF80">
        <v>0</v>
      </c>
    </row>
    <row r="81" spans="7:58">
      <c r="G81" t="s">
        <v>123</v>
      </c>
      <c r="H81" s="115">
        <v>143.63</v>
      </c>
      <c r="I81" s="88">
        <v>0.77</v>
      </c>
      <c r="J81" s="88">
        <v>5.75</v>
      </c>
      <c r="K81" s="88">
        <v>0</v>
      </c>
      <c r="L81" s="88">
        <v>11.55</v>
      </c>
      <c r="M81" s="116">
        <v>0</v>
      </c>
      <c r="N81" s="115">
        <v>71.58</v>
      </c>
      <c r="O81" s="88">
        <v>105.93</v>
      </c>
      <c r="P81" s="88">
        <v>0</v>
      </c>
      <c r="Q81" s="88">
        <v>0</v>
      </c>
      <c r="R81" s="88">
        <v>0</v>
      </c>
      <c r="S81" s="116">
        <v>0</v>
      </c>
      <c r="W81">
        <v>91.45</v>
      </c>
      <c r="X81">
        <v>5.16</v>
      </c>
      <c r="Y81">
        <v>22.42</v>
      </c>
      <c r="Z81">
        <v>0</v>
      </c>
      <c r="AA81">
        <v>11.55</v>
      </c>
      <c r="AB81">
        <v>0.77</v>
      </c>
      <c r="AC81">
        <v>0.36</v>
      </c>
      <c r="AD81">
        <v>0.52</v>
      </c>
      <c r="AE81">
        <v>0.92</v>
      </c>
      <c r="AF81">
        <v>0.77</v>
      </c>
      <c r="AG81">
        <v>0.93</v>
      </c>
      <c r="AH81">
        <v>0.72</v>
      </c>
      <c r="AI81">
        <v>0.59</v>
      </c>
      <c r="AJ81">
        <v>0.52</v>
      </c>
      <c r="AK81">
        <v>0.96</v>
      </c>
      <c r="AL81">
        <v>2.89</v>
      </c>
      <c r="AM81">
        <v>0.48</v>
      </c>
      <c r="AN81">
        <v>0.48</v>
      </c>
      <c r="AO81">
        <v>20.21</v>
      </c>
      <c r="AP81">
        <v>0</v>
      </c>
      <c r="AQ81">
        <v>53.34</v>
      </c>
      <c r="AR81">
        <v>18.239999999999998</v>
      </c>
      <c r="AS81">
        <v>0</v>
      </c>
      <c r="AT81">
        <v>0</v>
      </c>
      <c r="AU81">
        <v>0</v>
      </c>
      <c r="AV81">
        <v>6.11</v>
      </c>
      <c r="AW81">
        <v>0</v>
      </c>
      <c r="AX81">
        <v>18.82</v>
      </c>
      <c r="AY81">
        <v>20</v>
      </c>
      <c r="AZ81">
        <v>50</v>
      </c>
      <c r="BA81">
        <v>3</v>
      </c>
      <c r="BB81">
        <v>0</v>
      </c>
      <c r="BC81">
        <v>8</v>
      </c>
      <c r="BD81">
        <v>0</v>
      </c>
      <c r="BE81">
        <v>0</v>
      </c>
      <c r="BF81">
        <v>0</v>
      </c>
    </row>
    <row r="82" spans="7:58">
      <c r="G82" t="s">
        <v>124</v>
      </c>
      <c r="H82" s="115">
        <v>182.13000000000002</v>
      </c>
      <c r="I82" s="88">
        <v>0.77</v>
      </c>
      <c r="J82" s="88">
        <v>5.75</v>
      </c>
      <c r="K82" s="88">
        <v>0</v>
      </c>
      <c r="L82" s="88">
        <v>11.55</v>
      </c>
      <c r="M82" s="116">
        <v>0</v>
      </c>
      <c r="N82" s="115">
        <v>71.58</v>
      </c>
      <c r="O82" s="88">
        <v>105.93</v>
      </c>
      <c r="P82" s="88">
        <v>0</v>
      </c>
      <c r="Q82" s="88">
        <v>0</v>
      </c>
      <c r="R82" s="88">
        <v>0</v>
      </c>
      <c r="S82" s="116">
        <v>0</v>
      </c>
      <c r="W82">
        <v>129.94999999999999</v>
      </c>
      <c r="X82">
        <v>5.16</v>
      </c>
      <c r="Y82">
        <v>22.42</v>
      </c>
      <c r="Z82">
        <v>0</v>
      </c>
      <c r="AA82">
        <v>11.55</v>
      </c>
      <c r="AB82">
        <v>0.77</v>
      </c>
      <c r="AC82">
        <v>0.36</v>
      </c>
      <c r="AD82">
        <v>0.52</v>
      </c>
      <c r="AE82">
        <v>0.92</v>
      </c>
      <c r="AF82">
        <v>0.77</v>
      </c>
      <c r="AG82">
        <v>0.93</v>
      </c>
      <c r="AH82">
        <v>0.72</v>
      </c>
      <c r="AI82">
        <v>0.59</v>
      </c>
      <c r="AJ82">
        <v>0.52</v>
      </c>
      <c r="AK82">
        <v>0.96</v>
      </c>
      <c r="AL82">
        <v>2.89</v>
      </c>
      <c r="AM82">
        <v>0.48</v>
      </c>
      <c r="AN82">
        <v>0.48</v>
      </c>
      <c r="AO82">
        <v>20.21</v>
      </c>
      <c r="AP82">
        <v>0</v>
      </c>
      <c r="AQ82">
        <v>53.34</v>
      </c>
      <c r="AR82">
        <v>18.239999999999998</v>
      </c>
      <c r="AS82">
        <v>0</v>
      </c>
      <c r="AT82">
        <v>0</v>
      </c>
      <c r="AU82">
        <v>0</v>
      </c>
      <c r="AV82">
        <v>6.11</v>
      </c>
      <c r="AW82">
        <v>0</v>
      </c>
      <c r="AX82">
        <v>18.82</v>
      </c>
      <c r="AY82">
        <v>20</v>
      </c>
      <c r="AZ82">
        <v>50</v>
      </c>
      <c r="BA82">
        <v>3</v>
      </c>
      <c r="BB82">
        <v>0</v>
      </c>
      <c r="BC82">
        <v>8</v>
      </c>
      <c r="BD82">
        <v>0</v>
      </c>
      <c r="BE82">
        <v>0</v>
      </c>
      <c r="BF82">
        <v>0</v>
      </c>
    </row>
    <row r="83" spans="7:58">
      <c r="G83" t="s">
        <v>125</v>
      </c>
      <c r="H83" s="115">
        <v>155.20999999999995</v>
      </c>
      <c r="I83" s="88">
        <v>0.77</v>
      </c>
      <c r="J83" s="88">
        <v>5.84</v>
      </c>
      <c r="K83" s="88">
        <v>0</v>
      </c>
      <c r="L83" s="88">
        <v>11.55</v>
      </c>
      <c r="M83" s="116">
        <v>0</v>
      </c>
      <c r="N83" s="115">
        <v>71.58</v>
      </c>
      <c r="O83" s="88">
        <v>155.93</v>
      </c>
      <c r="P83" s="88">
        <v>0</v>
      </c>
      <c r="Q83" s="88">
        <v>0</v>
      </c>
      <c r="R83" s="88">
        <v>0</v>
      </c>
      <c r="S83" s="116">
        <v>0</v>
      </c>
      <c r="W83">
        <v>65.459999999999994</v>
      </c>
      <c r="X83">
        <v>5.25</v>
      </c>
      <c r="Y83">
        <v>22.42</v>
      </c>
      <c r="Z83">
        <v>38.5</v>
      </c>
      <c r="AA83">
        <v>11.55</v>
      </c>
      <c r="AB83">
        <v>0.72</v>
      </c>
      <c r="AC83">
        <v>0.36</v>
      </c>
      <c r="AD83">
        <v>0.52</v>
      </c>
      <c r="AE83">
        <v>0.92</v>
      </c>
      <c r="AF83">
        <v>0.77</v>
      </c>
      <c r="AG83">
        <v>1.01</v>
      </c>
      <c r="AH83">
        <v>0.72</v>
      </c>
      <c r="AI83">
        <v>0.59</v>
      </c>
      <c r="AJ83">
        <v>0.52</v>
      </c>
      <c r="AK83">
        <v>0.96</v>
      </c>
      <c r="AL83">
        <v>2.89</v>
      </c>
      <c r="AM83">
        <v>0.48</v>
      </c>
      <c r="AN83">
        <v>0.48</v>
      </c>
      <c r="AO83">
        <v>19.25</v>
      </c>
      <c r="AP83">
        <v>0</v>
      </c>
      <c r="AQ83">
        <v>53.34</v>
      </c>
      <c r="AR83">
        <v>18.239999999999998</v>
      </c>
      <c r="AS83">
        <v>0</v>
      </c>
      <c r="AT83">
        <v>0</v>
      </c>
      <c r="AU83">
        <v>0</v>
      </c>
      <c r="AV83">
        <v>6.11</v>
      </c>
      <c r="AW83">
        <v>0</v>
      </c>
      <c r="AX83">
        <v>18.82</v>
      </c>
      <c r="AY83">
        <v>20</v>
      </c>
      <c r="AZ83">
        <v>50</v>
      </c>
      <c r="BA83">
        <v>3</v>
      </c>
      <c r="BB83">
        <v>50</v>
      </c>
      <c r="BC83">
        <v>8</v>
      </c>
      <c r="BD83">
        <v>0</v>
      </c>
      <c r="BE83">
        <v>0</v>
      </c>
      <c r="BF83">
        <v>0</v>
      </c>
    </row>
    <row r="84" spans="7:58">
      <c r="G84" t="s">
        <v>126</v>
      </c>
      <c r="H84" s="115">
        <v>155.20999999999995</v>
      </c>
      <c r="I84" s="88">
        <v>0.77</v>
      </c>
      <c r="J84" s="88">
        <v>5.84</v>
      </c>
      <c r="K84" s="88">
        <v>0</v>
      </c>
      <c r="L84" s="88">
        <v>11.55</v>
      </c>
      <c r="M84" s="116">
        <v>0</v>
      </c>
      <c r="N84" s="115">
        <v>71.58</v>
      </c>
      <c r="O84" s="88">
        <v>155.93</v>
      </c>
      <c r="P84" s="88">
        <v>0</v>
      </c>
      <c r="Q84" s="88">
        <v>0</v>
      </c>
      <c r="R84" s="88">
        <v>0</v>
      </c>
      <c r="S84" s="116">
        <v>0</v>
      </c>
      <c r="W84">
        <v>65.459999999999994</v>
      </c>
      <c r="X84">
        <v>5.25</v>
      </c>
      <c r="Y84">
        <v>22.42</v>
      </c>
      <c r="Z84">
        <v>38.5</v>
      </c>
      <c r="AA84">
        <v>11.55</v>
      </c>
      <c r="AB84">
        <v>0.72</v>
      </c>
      <c r="AC84">
        <v>0.36</v>
      </c>
      <c r="AD84">
        <v>0.52</v>
      </c>
      <c r="AE84">
        <v>0.92</v>
      </c>
      <c r="AF84">
        <v>0.77</v>
      </c>
      <c r="AG84">
        <v>1.01</v>
      </c>
      <c r="AH84">
        <v>0.72</v>
      </c>
      <c r="AI84">
        <v>0.59</v>
      </c>
      <c r="AJ84">
        <v>0.52</v>
      </c>
      <c r="AK84">
        <v>0.96</v>
      </c>
      <c r="AL84">
        <v>2.89</v>
      </c>
      <c r="AM84">
        <v>0.48</v>
      </c>
      <c r="AN84">
        <v>0.48</v>
      </c>
      <c r="AO84">
        <v>19.25</v>
      </c>
      <c r="AP84">
        <v>0</v>
      </c>
      <c r="AQ84">
        <v>53.34</v>
      </c>
      <c r="AR84">
        <v>18.239999999999998</v>
      </c>
      <c r="AS84">
        <v>0</v>
      </c>
      <c r="AT84">
        <v>0</v>
      </c>
      <c r="AU84">
        <v>0</v>
      </c>
      <c r="AV84">
        <v>6.11</v>
      </c>
      <c r="AW84">
        <v>0</v>
      </c>
      <c r="AX84">
        <v>18.82</v>
      </c>
      <c r="AY84">
        <v>20</v>
      </c>
      <c r="AZ84">
        <v>50</v>
      </c>
      <c r="BA84">
        <v>3</v>
      </c>
      <c r="BB84">
        <v>50</v>
      </c>
      <c r="BC84">
        <v>8</v>
      </c>
      <c r="BD84">
        <v>0</v>
      </c>
      <c r="BE84">
        <v>0</v>
      </c>
      <c r="BF84">
        <v>0</v>
      </c>
    </row>
    <row r="85" spans="7:58">
      <c r="G85" t="s">
        <v>127</v>
      </c>
      <c r="H85" s="115">
        <v>155.20999999999995</v>
      </c>
      <c r="I85" s="88">
        <v>0.77</v>
      </c>
      <c r="J85" s="88">
        <v>5.84</v>
      </c>
      <c r="K85" s="88">
        <v>0</v>
      </c>
      <c r="L85" s="88">
        <v>11.55</v>
      </c>
      <c r="M85" s="116">
        <v>0</v>
      </c>
      <c r="N85" s="115">
        <v>71.58</v>
      </c>
      <c r="O85" s="88">
        <v>155.93</v>
      </c>
      <c r="P85" s="88">
        <v>0</v>
      </c>
      <c r="Q85" s="88">
        <v>0</v>
      </c>
      <c r="R85" s="88">
        <v>0</v>
      </c>
      <c r="S85" s="116">
        <v>0</v>
      </c>
      <c r="W85">
        <v>65.459999999999994</v>
      </c>
      <c r="X85">
        <v>5.25</v>
      </c>
      <c r="Y85">
        <v>22.42</v>
      </c>
      <c r="Z85">
        <v>38.5</v>
      </c>
      <c r="AA85">
        <v>11.55</v>
      </c>
      <c r="AB85">
        <v>0.72</v>
      </c>
      <c r="AC85">
        <v>0.36</v>
      </c>
      <c r="AD85">
        <v>0.52</v>
      </c>
      <c r="AE85">
        <v>0.92</v>
      </c>
      <c r="AF85">
        <v>0.77</v>
      </c>
      <c r="AG85">
        <v>1.01</v>
      </c>
      <c r="AH85">
        <v>0.72</v>
      </c>
      <c r="AI85">
        <v>0.59</v>
      </c>
      <c r="AJ85">
        <v>0.52</v>
      </c>
      <c r="AK85">
        <v>0.96</v>
      </c>
      <c r="AL85">
        <v>2.89</v>
      </c>
      <c r="AM85">
        <v>0.48</v>
      </c>
      <c r="AN85">
        <v>0.48</v>
      </c>
      <c r="AO85">
        <v>19.25</v>
      </c>
      <c r="AP85">
        <v>0</v>
      </c>
      <c r="AQ85">
        <v>53.34</v>
      </c>
      <c r="AR85">
        <v>18.239999999999998</v>
      </c>
      <c r="AS85">
        <v>0</v>
      </c>
      <c r="AT85">
        <v>0</v>
      </c>
      <c r="AU85">
        <v>0</v>
      </c>
      <c r="AV85">
        <v>6.11</v>
      </c>
      <c r="AW85">
        <v>0</v>
      </c>
      <c r="AX85">
        <v>18.82</v>
      </c>
      <c r="AY85">
        <v>20</v>
      </c>
      <c r="AZ85">
        <v>50</v>
      </c>
      <c r="BA85">
        <v>3</v>
      </c>
      <c r="BB85">
        <v>50</v>
      </c>
      <c r="BC85">
        <v>8</v>
      </c>
      <c r="BD85">
        <v>0</v>
      </c>
      <c r="BE85">
        <v>0</v>
      </c>
      <c r="BF85">
        <v>0</v>
      </c>
    </row>
    <row r="86" spans="7:58">
      <c r="G86" t="s">
        <v>128</v>
      </c>
      <c r="H86" s="115">
        <v>155.20999999999995</v>
      </c>
      <c r="I86" s="88">
        <v>0.77</v>
      </c>
      <c r="J86" s="88">
        <v>5.84</v>
      </c>
      <c r="K86" s="88">
        <v>0</v>
      </c>
      <c r="L86" s="88">
        <v>11.55</v>
      </c>
      <c r="M86" s="116">
        <v>0</v>
      </c>
      <c r="N86" s="115">
        <v>71.58</v>
      </c>
      <c r="O86" s="88">
        <v>155.93</v>
      </c>
      <c r="P86" s="88">
        <v>0</v>
      </c>
      <c r="Q86" s="88">
        <v>0</v>
      </c>
      <c r="R86" s="88">
        <v>0</v>
      </c>
      <c r="S86" s="116">
        <v>0</v>
      </c>
      <c r="W86">
        <v>65.459999999999994</v>
      </c>
      <c r="X86">
        <v>5.25</v>
      </c>
      <c r="Y86">
        <v>22.42</v>
      </c>
      <c r="Z86">
        <v>38.5</v>
      </c>
      <c r="AA86">
        <v>11.55</v>
      </c>
      <c r="AB86">
        <v>0.72</v>
      </c>
      <c r="AC86">
        <v>0.36</v>
      </c>
      <c r="AD86">
        <v>0.52</v>
      </c>
      <c r="AE86">
        <v>0.92</v>
      </c>
      <c r="AF86">
        <v>0.77</v>
      </c>
      <c r="AG86">
        <v>1.01</v>
      </c>
      <c r="AH86">
        <v>0.72</v>
      </c>
      <c r="AI86">
        <v>0.59</v>
      </c>
      <c r="AJ86">
        <v>0.52</v>
      </c>
      <c r="AK86">
        <v>0.96</v>
      </c>
      <c r="AL86">
        <v>2.89</v>
      </c>
      <c r="AM86">
        <v>0.48</v>
      </c>
      <c r="AN86">
        <v>0.48</v>
      </c>
      <c r="AO86">
        <v>19.25</v>
      </c>
      <c r="AP86">
        <v>0</v>
      </c>
      <c r="AQ86">
        <v>53.34</v>
      </c>
      <c r="AR86">
        <v>18.239999999999998</v>
      </c>
      <c r="AS86">
        <v>0</v>
      </c>
      <c r="AT86">
        <v>0</v>
      </c>
      <c r="AU86">
        <v>0</v>
      </c>
      <c r="AV86">
        <v>6.11</v>
      </c>
      <c r="AW86">
        <v>0</v>
      </c>
      <c r="AX86">
        <v>18.82</v>
      </c>
      <c r="AY86">
        <v>20</v>
      </c>
      <c r="AZ86">
        <v>50</v>
      </c>
      <c r="BA86">
        <v>3</v>
      </c>
      <c r="BB86">
        <v>50</v>
      </c>
      <c r="BC86">
        <v>8</v>
      </c>
      <c r="BD86">
        <v>0</v>
      </c>
      <c r="BE86">
        <v>0</v>
      </c>
      <c r="BF86">
        <v>0</v>
      </c>
    </row>
    <row r="87" spans="7:58">
      <c r="G87" t="s">
        <v>129</v>
      </c>
      <c r="H87" s="115">
        <v>116.71</v>
      </c>
      <c r="I87" s="88">
        <v>0.77</v>
      </c>
      <c r="J87" s="88">
        <v>5.93</v>
      </c>
      <c r="K87" s="88">
        <v>0</v>
      </c>
      <c r="L87" s="88">
        <v>4.8099999999999996</v>
      </c>
      <c r="M87" s="116">
        <v>0</v>
      </c>
      <c r="N87" s="115">
        <v>71.58</v>
      </c>
      <c r="O87" s="88">
        <v>155.93</v>
      </c>
      <c r="P87" s="88">
        <v>0</v>
      </c>
      <c r="Q87" s="88">
        <v>0</v>
      </c>
      <c r="R87" s="88">
        <v>0</v>
      </c>
      <c r="S87" s="116">
        <v>0</v>
      </c>
      <c r="W87">
        <v>65.459999999999994</v>
      </c>
      <c r="X87">
        <v>5.34</v>
      </c>
      <c r="Y87">
        <v>22.42</v>
      </c>
      <c r="Z87">
        <v>0</v>
      </c>
      <c r="AA87">
        <v>4.8099999999999996</v>
      </c>
      <c r="AB87">
        <v>0.72</v>
      </c>
      <c r="AC87">
        <v>0.36</v>
      </c>
      <c r="AD87">
        <v>0.52</v>
      </c>
      <c r="AE87">
        <v>0.92</v>
      </c>
      <c r="AF87">
        <v>0.77</v>
      </c>
      <c r="AG87">
        <v>1.01</v>
      </c>
      <c r="AH87">
        <v>0.72</v>
      </c>
      <c r="AI87">
        <v>0.59</v>
      </c>
      <c r="AJ87">
        <v>0.52</v>
      </c>
      <c r="AK87">
        <v>0.96</v>
      </c>
      <c r="AL87">
        <v>2.89</v>
      </c>
      <c r="AM87">
        <v>0.48</v>
      </c>
      <c r="AN87">
        <v>0.48</v>
      </c>
      <c r="AO87">
        <v>19.25</v>
      </c>
      <c r="AP87">
        <v>0</v>
      </c>
      <c r="AQ87">
        <v>53.34</v>
      </c>
      <c r="AR87">
        <v>18.239999999999998</v>
      </c>
      <c r="AS87">
        <v>0</v>
      </c>
      <c r="AT87">
        <v>0</v>
      </c>
      <c r="AU87">
        <v>0</v>
      </c>
      <c r="AV87">
        <v>6.11</v>
      </c>
      <c r="AW87">
        <v>0</v>
      </c>
      <c r="AX87">
        <v>18.82</v>
      </c>
      <c r="AY87">
        <v>20</v>
      </c>
      <c r="AZ87">
        <v>50</v>
      </c>
      <c r="BA87">
        <v>3</v>
      </c>
      <c r="BB87">
        <v>50</v>
      </c>
      <c r="BC87">
        <v>8</v>
      </c>
      <c r="BD87">
        <v>0</v>
      </c>
      <c r="BE87">
        <v>0</v>
      </c>
      <c r="BF87">
        <v>0</v>
      </c>
    </row>
    <row r="88" spans="7:58">
      <c r="G88" t="s">
        <v>130</v>
      </c>
      <c r="H88" s="115">
        <v>116.71</v>
      </c>
      <c r="I88" s="88">
        <v>0.77</v>
      </c>
      <c r="J88" s="88">
        <v>5.93</v>
      </c>
      <c r="K88" s="88">
        <v>0</v>
      </c>
      <c r="L88" s="88">
        <v>4.8099999999999996</v>
      </c>
      <c r="M88" s="116">
        <v>0</v>
      </c>
      <c r="N88" s="115">
        <v>71.58</v>
      </c>
      <c r="O88" s="88">
        <v>155.93</v>
      </c>
      <c r="P88" s="88">
        <v>0</v>
      </c>
      <c r="Q88" s="88">
        <v>0</v>
      </c>
      <c r="R88" s="88">
        <v>0</v>
      </c>
      <c r="S88" s="116">
        <v>0</v>
      </c>
      <c r="W88">
        <v>65.459999999999994</v>
      </c>
      <c r="X88">
        <v>5.34</v>
      </c>
      <c r="Y88">
        <v>22.42</v>
      </c>
      <c r="Z88">
        <v>0</v>
      </c>
      <c r="AA88">
        <v>4.8099999999999996</v>
      </c>
      <c r="AB88">
        <v>0.72</v>
      </c>
      <c r="AC88">
        <v>0.36</v>
      </c>
      <c r="AD88">
        <v>0.52</v>
      </c>
      <c r="AE88">
        <v>0.92</v>
      </c>
      <c r="AF88">
        <v>0.77</v>
      </c>
      <c r="AG88">
        <v>1.01</v>
      </c>
      <c r="AH88">
        <v>0.72</v>
      </c>
      <c r="AI88">
        <v>0.59</v>
      </c>
      <c r="AJ88">
        <v>0.52</v>
      </c>
      <c r="AK88">
        <v>0.96</v>
      </c>
      <c r="AL88">
        <v>2.89</v>
      </c>
      <c r="AM88">
        <v>0.48</v>
      </c>
      <c r="AN88">
        <v>0.48</v>
      </c>
      <c r="AO88">
        <v>19.25</v>
      </c>
      <c r="AP88">
        <v>0</v>
      </c>
      <c r="AQ88">
        <v>53.34</v>
      </c>
      <c r="AR88">
        <v>18.239999999999998</v>
      </c>
      <c r="AS88">
        <v>0</v>
      </c>
      <c r="AT88">
        <v>0</v>
      </c>
      <c r="AU88">
        <v>0</v>
      </c>
      <c r="AV88">
        <v>6.11</v>
      </c>
      <c r="AW88">
        <v>0</v>
      </c>
      <c r="AX88">
        <v>18.82</v>
      </c>
      <c r="AY88">
        <v>20</v>
      </c>
      <c r="AZ88">
        <v>50</v>
      </c>
      <c r="BA88">
        <v>3</v>
      </c>
      <c r="BB88">
        <v>50</v>
      </c>
      <c r="BC88">
        <v>8</v>
      </c>
      <c r="BD88">
        <v>0</v>
      </c>
      <c r="BE88">
        <v>0</v>
      </c>
      <c r="BF88">
        <v>0</v>
      </c>
    </row>
    <row r="89" spans="7:58">
      <c r="G89" t="s">
        <v>131</v>
      </c>
      <c r="H89" s="115">
        <v>51.25</v>
      </c>
      <c r="I89" s="88">
        <v>0.77</v>
      </c>
      <c r="J89" s="88">
        <v>5.93</v>
      </c>
      <c r="K89" s="88">
        <v>0</v>
      </c>
      <c r="L89" s="88">
        <v>4.8099999999999996</v>
      </c>
      <c r="M89" s="116">
        <v>0</v>
      </c>
      <c r="N89" s="115">
        <v>71.58</v>
      </c>
      <c r="O89" s="88">
        <v>155.93</v>
      </c>
      <c r="P89" s="88">
        <v>0</v>
      </c>
      <c r="Q89" s="88">
        <v>0</v>
      </c>
      <c r="R89" s="88">
        <v>0</v>
      </c>
      <c r="S89" s="116">
        <v>0</v>
      </c>
      <c r="W89">
        <v>0</v>
      </c>
      <c r="X89">
        <v>5.34</v>
      </c>
      <c r="Y89">
        <v>22.42</v>
      </c>
      <c r="Z89">
        <v>0</v>
      </c>
      <c r="AA89">
        <v>4.8099999999999996</v>
      </c>
      <c r="AB89">
        <v>0.72</v>
      </c>
      <c r="AC89">
        <v>0.36</v>
      </c>
      <c r="AD89">
        <v>0.52</v>
      </c>
      <c r="AE89">
        <v>0.92</v>
      </c>
      <c r="AF89">
        <v>0.77</v>
      </c>
      <c r="AG89">
        <v>1.01</v>
      </c>
      <c r="AH89">
        <v>0.72</v>
      </c>
      <c r="AI89">
        <v>0.59</v>
      </c>
      <c r="AJ89">
        <v>0.52</v>
      </c>
      <c r="AK89">
        <v>0.96</v>
      </c>
      <c r="AL89">
        <v>2.89</v>
      </c>
      <c r="AM89">
        <v>0.48</v>
      </c>
      <c r="AN89">
        <v>0.48</v>
      </c>
      <c r="AO89">
        <v>19.25</v>
      </c>
      <c r="AP89">
        <v>0</v>
      </c>
      <c r="AQ89">
        <v>53.34</v>
      </c>
      <c r="AR89">
        <v>18.239999999999998</v>
      </c>
      <c r="AS89">
        <v>0</v>
      </c>
      <c r="AT89">
        <v>0</v>
      </c>
      <c r="AU89">
        <v>0</v>
      </c>
      <c r="AV89">
        <v>6.11</v>
      </c>
      <c r="AW89">
        <v>0</v>
      </c>
      <c r="AX89">
        <v>18.82</v>
      </c>
      <c r="AY89">
        <v>20</v>
      </c>
      <c r="AZ89">
        <v>50</v>
      </c>
      <c r="BA89">
        <v>3</v>
      </c>
      <c r="BB89">
        <v>50</v>
      </c>
      <c r="BC89">
        <v>8</v>
      </c>
      <c r="BD89">
        <v>0</v>
      </c>
      <c r="BE89">
        <v>0</v>
      </c>
      <c r="BF89">
        <v>0</v>
      </c>
    </row>
    <row r="90" spans="7:58">
      <c r="G90" t="s">
        <v>132</v>
      </c>
      <c r="H90" s="115">
        <v>51.25</v>
      </c>
      <c r="I90" s="88">
        <v>0.77</v>
      </c>
      <c r="J90" s="88">
        <v>5.93</v>
      </c>
      <c r="K90" s="88">
        <v>0</v>
      </c>
      <c r="L90" s="88">
        <v>4.8099999999999996</v>
      </c>
      <c r="M90" s="116">
        <v>0</v>
      </c>
      <c r="N90" s="115">
        <v>71.58</v>
      </c>
      <c r="O90" s="88">
        <v>155.93</v>
      </c>
      <c r="P90" s="88">
        <v>0</v>
      </c>
      <c r="Q90" s="88">
        <v>0</v>
      </c>
      <c r="R90" s="88">
        <v>0</v>
      </c>
      <c r="S90" s="116">
        <v>0</v>
      </c>
      <c r="W90">
        <v>0</v>
      </c>
      <c r="X90">
        <v>5.34</v>
      </c>
      <c r="Y90">
        <v>22.42</v>
      </c>
      <c r="Z90">
        <v>0</v>
      </c>
      <c r="AA90">
        <v>4.8099999999999996</v>
      </c>
      <c r="AB90">
        <v>0.72</v>
      </c>
      <c r="AC90">
        <v>0.36</v>
      </c>
      <c r="AD90">
        <v>0.52</v>
      </c>
      <c r="AE90">
        <v>0.92</v>
      </c>
      <c r="AF90">
        <v>0.77</v>
      </c>
      <c r="AG90">
        <v>1.01</v>
      </c>
      <c r="AH90">
        <v>0.72</v>
      </c>
      <c r="AI90">
        <v>0.59</v>
      </c>
      <c r="AJ90">
        <v>0.52</v>
      </c>
      <c r="AK90">
        <v>0.96</v>
      </c>
      <c r="AL90">
        <v>2.89</v>
      </c>
      <c r="AM90">
        <v>0.48</v>
      </c>
      <c r="AN90">
        <v>0.48</v>
      </c>
      <c r="AO90">
        <v>19.25</v>
      </c>
      <c r="AP90">
        <v>0</v>
      </c>
      <c r="AQ90">
        <v>53.34</v>
      </c>
      <c r="AR90">
        <v>18.239999999999998</v>
      </c>
      <c r="AS90">
        <v>0</v>
      </c>
      <c r="AT90">
        <v>0</v>
      </c>
      <c r="AU90">
        <v>0</v>
      </c>
      <c r="AV90">
        <v>6.11</v>
      </c>
      <c r="AW90">
        <v>0</v>
      </c>
      <c r="AX90">
        <v>18.82</v>
      </c>
      <c r="AY90">
        <v>20</v>
      </c>
      <c r="AZ90">
        <v>50</v>
      </c>
      <c r="BA90">
        <v>3</v>
      </c>
      <c r="BB90">
        <v>50</v>
      </c>
      <c r="BC90">
        <v>8</v>
      </c>
      <c r="BD90">
        <v>0</v>
      </c>
      <c r="BE90">
        <v>0</v>
      </c>
      <c r="BF90">
        <v>0</v>
      </c>
    </row>
    <row r="91" spans="7:58">
      <c r="G91" t="s">
        <v>133</v>
      </c>
      <c r="H91" s="115">
        <v>214.75</v>
      </c>
      <c r="I91" s="88">
        <v>0.72</v>
      </c>
      <c r="J91" s="88">
        <v>6.03</v>
      </c>
      <c r="K91" s="88">
        <v>0</v>
      </c>
      <c r="L91" s="88">
        <v>4.8099999999999996</v>
      </c>
      <c r="M91" s="116">
        <v>0</v>
      </c>
      <c r="N91" s="115">
        <v>273.46999999999997</v>
      </c>
      <c r="O91" s="88">
        <v>223.62</v>
      </c>
      <c r="P91" s="88">
        <v>0</v>
      </c>
      <c r="Q91" s="88">
        <v>0</v>
      </c>
      <c r="R91" s="88">
        <v>0</v>
      </c>
      <c r="S91" s="116">
        <v>0</v>
      </c>
      <c r="W91">
        <v>0</v>
      </c>
      <c r="X91">
        <v>5.44</v>
      </c>
      <c r="Y91">
        <v>22.42</v>
      </c>
      <c r="Z91">
        <v>0</v>
      </c>
      <c r="AA91">
        <v>4.8099999999999996</v>
      </c>
      <c r="AB91">
        <v>0.72</v>
      </c>
      <c r="AC91">
        <v>0.36</v>
      </c>
      <c r="AD91">
        <v>0.52</v>
      </c>
      <c r="AE91">
        <v>0.92</v>
      </c>
      <c r="AF91">
        <v>0.72</v>
      </c>
      <c r="AG91">
        <v>1.01</v>
      </c>
      <c r="AH91">
        <v>0.57999999999999996</v>
      </c>
      <c r="AI91">
        <v>0.59</v>
      </c>
      <c r="AJ91">
        <v>0.52</v>
      </c>
      <c r="AK91">
        <v>0.96</v>
      </c>
      <c r="AL91">
        <v>2.89</v>
      </c>
      <c r="AM91">
        <v>0.48</v>
      </c>
      <c r="AN91">
        <v>0.48</v>
      </c>
      <c r="AO91">
        <v>19.25</v>
      </c>
      <c r="AP91">
        <v>163.63999999999999</v>
      </c>
      <c r="AQ91">
        <v>53.34</v>
      </c>
      <c r="AR91">
        <v>18.239999999999998</v>
      </c>
      <c r="AS91">
        <v>0</v>
      </c>
      <c r="AT91">
        <v>201.89</v>
      </c>
      <c r="AU91">
        <v>67.69</v>
      </c>
      <c r="AV91">
        <v>6.11</v>
      </c>
      <c r="AW91">
        <v>0</v>
      </c>
      <c r="AX91">
        <v>18.82</v>
      </c>
      <c r="AY91">
        <v>20</v>
      </c>
      <c r="AZ91">
        <v>50</v>
      </c>
      <c r="BA91">
        <v>3</v>
      </c>
      <c r="BB91">
        <v>50</v>
      </c>
      <c r="BC91">
        <v>8</v>
      </c>
      <c r="BD91">
        <v>0</v>
      </c>
      <c r="BE91">
        <v>0</v>
      </c>
      <c r="BF91">
        <v>0</v>
      </c>
    </row>
    <row r="92" spans="7:58">
      <c r="G92" t="s">
        <v>134</v>
      </c>
      <c r="H92" s="115">
        <v>152.18</v>
      </c>
      <c r="I92" s="88">
        <v>0.72</v>
      </c>
      <c r="J92" s="88">
        <v>6.03</v>
      </c>
      <c r="K92" s="88">
        <v>0</v>
      </c>
      <c r="L92" s="88">
        <v>4.8099999999999996</v>
      </c>
      <c r="M92" s="116">
        <v>0</v>
      </c>
      <c r="N92" s="115">
        <v>273.46999999999997</v>
      </c>
      <c r="O92" s="88">
        <v>223.62</v>
      </c>
      <c r="P92" s="88">
        <v>0</v>
      </c>
      <c r="Q92" s="88">
        <v>0</v>
      </c>
      <c r="R92" s="88">
        <v>0</v>
      </c>
      <c r="S92" s="116">
        <v>0</v>
      </c>
      <c r="W92">
        <v>0</v>
      </c>
      <c r="X92">
        <v>5.44</v>
      </c>
      <c r="Y92">
        <v>22.42</v>
      </c>
      <c r="Z92">
        <v>0</v>
      </c>
      <c r="AA92">
        <v>4.8099999999999996</v>
      </c>
      <c r="AB92">
        <v>0.72</v>
      </c>
      <c r="AC92">
        <v>0.36</v>
      </c>
      <c r="AD92">
        <v>0.52</v>
      </c>
      <c r="AE92">
        <v>0.92</v>
      </c>
      <c r="AF92">
        <v>0.72</v>
      </c>
      <c r="AG92">
        <v>1.01</v>
      </c>
      <c r="AH92">
        <v>0.57999999999999996</v>
      </c>
      <c r="AI92">
        <v>0.59</v>
      </c>
      <c r="AJ92">
        <v>0.52</v>
      </c>
      <c r="AK92">
        <v>0.96</v>
      </c>
      <c r="AL92">
        <v>2.89</v>
      </c>
      <c r="AM92">
        <v>0.48</v>
      </c>
      <c r="AN92">
        <v>0.48</v>
      </c>
      <c r="AO92">
        <v>19.25</v>
      </c>
      <c r="AP92">
        <v>101.07</v>
      </c>
      <c r="AQ92">
        <v>53.34</v>
      </c>
      <c r="AR92">
        <v>18.239999999999998</v>
      </c>
      <c r="AS92">
        <v>0</v>
      </c>
      <c r="AT92">
        <v>201.89</v>
      </c>
      <c r="AU92">
        <v>67.69</v>
      </c>
      <c r="AV92">
        <v>6.11</v>
      </c>
      <c r="AW92">
        <v>0</v>
      </c>
      <c r="AX92">
        <v>18.82</v>
      </c>
      <c r="AY92">
        <v>20</v>
      </c>
      <c r="AZ92">
        <v>50</v>
      </c>
      <c r="BA92">
        <v>3</v>
      </c>
      <c r="BB92">
        <v>50</v>
      </c>
      <c r="BC92">
        <v>8</v>
      </c>
      <c r="BD92">
        <v>0</v>
      </c>
      <c r="BE92">
        <v>0</v>
      </c>
      <c r="BF92">
        <v>0</v>
      </c>
    </row>
    <row r="93" spans="7:58">
      <c r="G93" t="s">
        <v>135</v>
      </c>
      <c r="H93" s="115">
        <v>123.31</v>
      </c>
      <c r="I93" s="88">
        <v>0.72</v>
      </c>
      <c r="J93" s="88">
        <v>6.03</v>
      </c>
      <c r="K93" s="88">
        <v>0</v>
      </c>
      <c r="L93" s="88">
        <v>4.8099999999999996</v>
      </c>
      <c r="M93" s="116">
        <v>0</v>
      </c>
      <c r="N93" s="115">
        <v>273.46999999999997</v>
      </c>
      <c r="O93" s="88">
        <v>223.62</v>
      </c>
      <c r="P93" s="88">
        <v>0</v>
      </c>
      <c r="Q93" s="88">
        <v>0</v>
      </c>
      <c r="R93" s="88">
        <v>0</v>
      </c>
      <c r="S93" s="116">
        <v>0</v>
      </c>
      <c r="W93">
        <v>0</v>
      </c>
      <c r="X93">
        <v>5.44</v>
      </c>
      <c r="Y93">
        <v>22.42</v>
      </c>
      <c r="Z93">
        <v>0</v>
      </c>
      <c r="AA93">
        <v>4.8099999999999996</v>
      </c>
      <c r="AB93">
        <v>0.72</v>
      </c>
      <c r="AC93">
        <v>0.36</v>
      </c>
      <c r="AD93">
        <v>0.52</v>
      </c>
      <c r="AE93">
        <v>0.92</v>
      </c>
      <c r="AF93">
        <v>0.72</v>
      </c>
      <c r="AG93">
        <v>1.01</v>
      </c>
      <c r="AH93">
        <v>0.57999999999999996</v>
      </c>
      <c r="AI93">
        <v>0.59</v>
      </c>
      <c r="AJ93">
        <v>0.52</v>
      </c>
      <c r="AK93">
        <v>0.96</v>
      </c>
      <c r="AL93">
        <v>2.89</v>
      </c>
      <c r="AM93">
        <v>0.48</v>
      </c>
      <c r="AN93">
        <v>0.48</v>
      </c>
      <c r="AO93">
        <v>19.25</v>
      </c>
      <c r="AP93">
        <v>72.2</v>
      </c>
      <c r="AQ93">
        <v>53.34</v>
      </c>
      <c r="AR93">
        <v>18.239999999999998</v>
      </c>
      <c r="AS93">
        <v>0</v>
      </c>
      <c r="AT93">
        <v>201.89</v>
      </c>
      <c r="AU93">
        <v>67.69</v>
      </c>
      <c r="AV93">
        <v>6.11</v>
      </c>
      <c r="AW93">
        <v>0</v>
      </c>
      <c r="AX93">
        <v>18.82</v>
      </c>
      <c r="AY93">
        <v>20</v>
      </c>
      <c r="AZ93">
        <v>50</v>
      </c>
      <c r="BA93">
        <v>3</v>
      </c>
      <c r="BB93">
        <v>50</v>
      </c>
      <c r="BC93">
        <v>8</v>
      </c>
      <c r="BD93">
        <v>0</v>
      </c>
      <c r="BE93">
        <v>0</v>
      </c>
      <c r="BF93">
        <v>0</v>
      </c>
    </row>
    <row r="94" spans="7:58">
      <c r="G94" t="s">
        <v>136</v>
      </c>
      <c r="H94" s="115">
        <v>84.8</v>
      </c>
      <c r="I94" s="88">
        <v>0.72</v>
      </c>
      <c r="J94" s="88">
        <v>6.03</v>
      </c>
      <c r="K94" s="88">
        <v>0</v>
      </c>
      <c r="L94" s="88">
        <v>4.8099999999999996</v>
      </c>
      <c r="M94" s="116">
        <v>0</v>
      </c>
      <c r="N94" s="115">
        <v>273.46999999999997</v>
      </c>
      <c r="O94" s="88">
        <v>223.62</v>
      </c>
      <c r="P94" s="88">
        <v>0</v>
      </c>
      <c r="Q94" s="88">
        <v>0</v>
      </c>
      <c r="R94" s="88">
        <v>0</v>
      </c>
      <c r="S94" s="116">
        <v>0</v>
      </c>
      <c r="W94">
        <v>0</v>
      </c>
      <c r="X94">
        <v>5.44</v>
      </c>
      <c r="Y94">
        <v>22.42</v>
      </c>
      <c r="Z94">
        <v>0</v>
      </c>
      <c r="AA94">
        <v>4.8099999999999996</v>
      </c>
      <c r="AB94">
        <v>0.72</v>
      </c>
      <c r="AC94">
        <v>0.36</v>
      </c>
      <c r="AD94">
        <v>0.52</v>
      </c>
      <c r="AE94">
        <v>0.92</v>
      </c>
      <c r="AF94">
        <v>0.72</v>
      </c>
      <c r="AG94">
        <v>1.01</v>
      </c>
      <c r="AH94">
        <v>0.57999999999999996</v>
      </c>
      <c r="AI94">
        <v>0.59</v>
      </c>
      <c r="AJ94">
        <v>0.52</v>
      </c>
      <c r="AK94">
        <v>0.96</v>
      </c>
      <c r="AL94">
        <v>2.89</v>
      </c>
      <c r="AM94">
        <v>0.48</v>
      </c>
      <c r="AN94">
        <v>0.48</v>
      </c>
      <c r="AO94">
        <v>19.25</v>
      </c>
      <c r="AP94">
        <v>33.69</v>
      </c>
      <c r="AQ94">
        <v>53.34</v>
      </c>
      <c r="AR94">
        <v>18.239999999999998</v>
      </c>
      <c r="AS94">
        <v>0</v>
      </c>
      <c r="AT94">
        <v>201.89</v>
      </c>
      <c r="AU94">
        <v>67.69</v>
      </c>
      <c r="AV94">
        <v>6.11</v>
      </c>
      <c r="AW94">
        <v>0</v>
      </c>
      <c r="AX94">
        <v>18.82</v>
      </c>
      <c r="AY94">
        <v>20</v>
      </c>
      <c r="AZ94">
        <v>50</v>
      </c>
      <c r="BA94">
        <v>3</v>
      </c>
      <c r="BB94">
        <v>50</v>
      </c>
      <c r="BC94">
        <v>8</v>
      </c>
      <c r="BD94">
        <v>0</v>
      </c>
      <c r="BE94">
        <v>0</v>
      </c>
      <c r="BF94">
        <v>0</v>
      </c>
    </row>
    <row r="95" spans="7:58">
      <c r="G95" t="s">
        <v>137</v>
      </c>
      <c r="H95" s="115">
        <v>50.150000000000006</v>
      </c>
      <c r="I95" s="88">
        <v>0.72</v>
      </c>
      <c r="J95" s="88">
        <v>6.03</v>
      </c>
      <c r="K95" s="88">
        <v>0</v>
      </c>
      <c r="L95" s="88">
        <v>4.8099999999999996</v>
      </c>
      <c r="M95" s="116">
        <v>0</v>
      </c>
      <c r="N95" s="115">
        <v>273.46999999999997</v>
      </c>
      <c r="O95" s="88">
        <v>223.62</v>
      </c>
      <c r="P95" s="88">
        <v>0</v>
      </c>
      <c r="Q95" s="88">
        <v>0</v>
      </c>
      <c r="R95" s="88">
        <v>0</v>
      </c>
      <c r="S95" s="116">
        <v>0</v>
      </c>
      <c r="W95">
        <v>0</v>
      </c>
      <c r="X95">
        <v>5.44</v>
      </c>
      <c r="Y95">
        <v>22.42</v>
      </c>
      <c r="Z95">
        <v>0</v>
      </c>
      <c r="AA95">
        <v>4.8099999999999996</v>
      </c>
      <c r="AB95">
        <v>0.72</v>
      </c>
      <c r="AC95">
        <v>0.36</v>
      </c>
      <c r="AD95">
        <v>0.52</v>
      </c>
      <c r="AE95">
        <v>0.92</v>
      </c>
      <c r="AF95">
        <v>0.72</v>
      </c>
      <c r="AG95">
        <v>1.01</v>
      </c>
      <c r="AH95">
        <v>0.57999999999999996</v>
      </c>
      <c r="AI95">
        <v>0.59</v>
      </c>
      <c r="AJ95">
        <v>0.52</v>
      </c>
      <c r="AK95">
        <v>0.96</v>
      </c>
      <c r="AL95">
        <v>2.89</v>
      </c>
      <c r="AM95">
        <v>0.48</v>
      </c>
      <c r="AN95">
        <v>0.48</v>
      </c>
      <c r="AO95">
        <v>18.29</v>
      </c>
      <c r="AP95">
        <v>0</v>
      </c>
      <c r="AQ95">
        <v>53.34</v>
      </c>
      <c r="AR95">
        <v>18.239999999999998</v>
      </c>
      <c r="AS95">
        <v>0</v>
      </c>
      <c r="AT95">
        <v>201.89</v>
      </c>
      <c r="AU95">
        <v>67.69</v>
      </c>
      <c r="AV95">
        <v>6.11</v>
      </c>
      <c r="AW95">
        <v>0</v>
      </c>
      <c r="AX95">
        <v>18.82</v>
      </c>
      <c r="AY95">
        <v>20</v>
      </c>
      <c r="AZ95">
        <v>50</v>
      </c>
      <c r="BA95">
        <v>3</v>
      </c>
      <c r="BB95">
        <v>50</v>
      </c>
      <c r="BC95">
        <v>8</v>
      </c>
      <c r="BD95">
        <v>0</v>
      </c>
      <c r="BE95">
        <v>0</v>
      </c>
      <c r="BF95">
        <v>0</v>
      </c>
    </row>
    <row r="96" spans="7:58">
      <c r="G96" t="s">
        <v>138</v>
      </c>
      <c r="H96" s="115">
        <v>50.150000000000006</v>
      </c>
      <c r="I96" s="88">
        <v>0.72</v>
      </c>
      <c r="J96" s="88">
        <v>6.03</v>
      </c>
      <c r="K96" s="88">
        <v>0</v>
      </c>
      <c r="L96" s="88">
        <v>4.8099999999999996</v>
      </c>
      <c r="M96" s="116">
        <v>0</v>
      </c>
      <c r="N96" s="115">
        <v>273.46999999999997</v>
      </c>
      <c r="O96" s="88">
        <v>223.62</v>
      </c>
      <c r="P96" s="88">
        <v>0</v>
      </c>
      <c r="Q96" s="88">
        <v>0</v>
      </c>
      <c r="R96" s="88">
        <v>0</v>
      </c>
      <c r="S96" s="116">
        <v>0</v>
      </c>
      <c r="W96">
        <v>0</v>
      </c>
      <c r="X96">
        <v>5.44</v>
      </c>
      <c r="Y96">
        <v>22.42</v>
      </c>
      <c r="Z96">
        <v>0</v>
      </c>
      <c r="AA96">
        <v>4.8099999999999996</v>
      </c>
      <c r="AB96">
        <v>0.72</v>
      </c>
      <c r="AC96">
        <v>0.36</v>
      </c>
      <c r="AD96">
        <v>0.52</v>
      </c>
      <c r="AE96">
        <v>0.92</v>
      </c>
      <c r="AF96">
        <v>0.72</v>
      </c>
      <c r="AG96">
        <v>1.01</v>
      </c>
      <c r="AH96">
        <v>0.57999999999999996</v>
      </c>
      <c r="AI96">
        <v>0.59</v>
      </c>
      <c r="AJ96">
        <v>0.52</v>
      </c>
      <c r="AK96">
        <v>0.96</v>
      </c>
      <c r="AL96">
        <v>2.89</v>
      </c>
      <c r="AM96">
        <v>0.48</v>
      </c>
      <c r="AN96">
        <v>0.48</v>
      </c>
      <c r="AO96">
        <v>18.29</v>
      </c>
      <c r="AP96">
        <v>0</v>
      </c>
      <c r="AQ96">
        <v>53.34</v>
      </c>
      <c r="AR96">
        <v>18.239999999999998</v>
      </c>
      <c r="AS96">
        <v>0</v>
      </c>
      <c r="AT96">
        <v>201.89</v>
      </c>
      <c r="AU96">
        <v>67.69</v>
      </c>
      <c r="AV96">
        <v>6.11</v>
      </c>
      <c r="AW96">
        <v>0</v>
      </c>
      <c r="AX96">
        <v>18.82</v>
      </c>
      <c r="AY96">
        <v>20</v>
      </c>
      <c r="AZ96">
        <v>50</v>
      </c>
      <c r="BA96">
        <v>3</v>
      </c>
      <c r="BB96">
        <v>50</v>
      </c>
      <c r="BC96">
        <v>8</v>
      </c>
      <c r="BD96">
        <v>0</v>
      </c>
      <c r="BE96">
        <v>0</v>
      </c>
      <c r="BF96">
        <v>0</v>
      </c>
    </row>
    <row r="97" spans="1:133">
      <c r="G97" t="s">
        <v>139</v>
      </c>
      <c r="H97" s="115">
        <v>50.150000000000006</v>
      </c>
      <c r="I97" s="88">
        <v>0.72</v>
      </c>
      <c r="J97" s="88">
        <v>6.03</v>
      </c>
      <c r="K97" s="88">
        <v>0</v>
      </c>
      <c r="L97" s="88">
        <v>4.8099999999999996</v>
      </c>
      <c r="M97" s="116">
        <v>0</v>
      </c>
      <c r="N97" s="115">
        <v>273.46999999999997</v>
      </c>
      <c r="O97" s="88">
        <v>223.62</v>
      </c>
      <c r="P97" s="88">
        <v>0</v>
      </c>
      <c r="Q97" s="88">
        <v>0</v>
      </c>
      <c r="R97" s="88">
        <v>0</v>
      </c>
      <c r="S97" s="116">
        <v>0</v>
      </c>
      <c r="W97">
        <v>0</v>
      </c>
      <c r="X97">
        <v>5.44</v>
      </c>
      <c r="Y97">
        <v>22.42</v>
      </c>
      <c r="Z97">
        <v>0</v>
      </c>
      <c r="AA97">
        <v>4.8099999999999996</v>
      </c>
      <c r="AB97">
        <v>0.72</v>
      </c>
      <c r="AC97">
        <v>0.36</v>
      </c>
      <c r="AD97">
        <v>0.52</v>
      </c>
      <c r="AE97">
        <v>0.92</v>
      </c>
      <c r="AF97">
        <v>0.72</v>
      </c>
      <c r="AG97">
        <v>1.01</v>
      </c>
      <c r="AH97">
        <v>0.57999999999999996</v>
      </c>
      <c r="AI97">
        <v>0.59</v>
      </c>
      <c r="AJ97">
        <v>0.52</v>
      </c>
      <c r="AK97">
        <v>0.96</v>
      </c>
      <c r="AL97">
        <v>2.89</v>
      </c>
      <c r="AM97">
        <v>0.48</v>
      </c>
      <c r="AN97">
        <v>0.48</v>
      </c>
      <c r="AO97">
        <v>18.29</v>
      </c>
      <c r="AP97">
        <v>0</v>
      </c>
      <c r="AQ97">
        <v>53.34</v>
      </c>
      <c r="AR97">
        <v>18.239999999999998</v>
      </c>
      <c r="AS97">
        <v>0</v>
      </c>
      <c r="AT97">
        <v>201.89</v>
      </c>
      <c r="AU97">
        <v>67.69</v>
      </c>
      <c r="AV97">
        <v>6.11</v>
      </c>
      <c r="AW97">
        <v>0</v>
      </c>
      <c r="AX97">
        <v>18.82</v>
      </c>
      <c r="AY97">
        <v>20</v>
      </c>
      <c r="AZ97">
        <v>50</v>
      </c>
      <c r="BA97">
        <v>3</v>
      </c>
      <c r="BB97">
        <v>50</v>
      </c>
      <c r="BC97">
        <v>8</v>
      </c>
      <c r="BD97">
        <v>0</v>
      </c>
      <c r="BE97">
        <v>0</v>
      </c>
      <c r="BF97">
        <v>0</v>
      </c>
    </row>
    <row r="98" spans="1:133">
      <c r="G98" t="s">
        <v>140</v>
      </c>
      <c r="H98" s="115">
        <v>50.150000000000006</v>
      </c>
      <c r="I98" s="88">
        <v>0.72</v>
      </c>
      <c r="J98" s="88">
        <v>6.03</v>
      </c>
      <c r="K98" s="88">
        <v>0</v>
      </c>
      <c r="L98" s="88">
        <v>4.8099999999999996</v>
      </c>
      <c r="M98" s="116">
        <v>0</v>
      </c>
      <c r="N98" s="115">
        <v>273.46999999999997</v>
      </c>
      <c r="O98" s="88">
        <v>223.62</v>
      </c>
      <c r="P98" s="88">
        <v>0</v>
      </c>
      <c r="Q98" s="88">
        <v>0</v>
      </c>
      <c r="R98" s="88">
        <v>0</v>
      </c>
      <c r="S98" s="116">
        <v>0</v>
      </c>
      <c r="W98">
        <v>0</v>
      </c>
      <c r="X98">
        <v>5.44</v>
      </c>
      <c r="Y98">
        <v>22.42</v>
      </c>
      <c r="Z98">
        <v>0</v>
      </c>
      <c r="AA98">
        <v>4.8099999999999996</v>
      </c>
      <c r="AB98">
        <v>0.72</v>
      </c>
      <c r="AC98">
        <v>0.36</v>
      </c>
      <c r="AD98">
        <v>0.52</v>
      </c>
      <c r="AE98">
        <v>0.92</v>
      </c>
      <c r="AF98">
        <v>0.72</v>
      </c>
      <c r="AG98">
        <v>1.01</v>
      </c>
      <c r="AH98">
        <v>0.57999999999999996</v>
      </c>
      <c r="AI98">
        <v>0.59</v>
      </c>
      <c r="AJ98">
        <v>0.52</v>
      </c>
      <c r="AK98">
        <v>0.96</v>
      </c>
      <c r="AL98">
        <v>2.89</v>
      </c>
      <c r="AM98">
        <v>0.48</v>
      </c>
      <c r="AN98">
        <v>0.48</v>
      </c>
      <c r="AO98">
        <v>18.29</v>
      </c>
      <c r="AP98">
        <v>0</v>
      </c>
      <c r="AQ98">
        <v>53.34</v>
      </c>
      <c r="AR98">
        <v>18.239999999999998</v>
      </c>
      <c r="AS98">
        <v>0</v>
      </c>
      <c r="AT98">
        <v>201.89</v>
      </c>
      <c r="AU98">
        <v>67.69</v>
      </c>
      <c r="AV98">
        <v>6.11</v>
      </c>
      <c r="AW98">
        <v>0</v>
      </c>
      <c r="AX98">
        <v>18.82</v>
      </c>
      <c r="AY98">
        <v>20</v>
      </c>
      <c r="AZ98">
        <v>50</v>
      </c>
      <c r="BA98">
        <v>3</v>
      </c>
      <c r="BB98">
        <v>50</v>
      </c>
      <c r="BC98">
        <v>8</v>
      </c>
      <c r="BD98">
        <v>0</v>
      </c>
      <c r="BE98">
        <v>0</v>
      </c>
      <c r="BF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4.0591024999999972</v>
      </c>
      <c r="I99" s="111">
        <f t="shared" ref="I99:BU99" si="1">SUM(I3:I98)/4000</f>
        <v>0.31683749999999999</v>
      </c>
      <c r="J99" s="111">
        <f t="shared" si="1"/>
        <v>0.13838999999999993</v>
      </c>
      <c r="K99" s="111">
        <f t="shared" si="1"/>
        <v>0</v>
      </c>
      <c r="L99" s="111">
        <f t="shared" si="1"/>
        <v>0.16481999999999974</v>
      </c>
      <c r="M99" s="111">
        <f t="shared" si="1"/>
        <v>0</v>
      </c>
      <c r="N99" s="110">
        <f t="shared" si="1"/>
        <v>5.6387200000000055</v>
      </c>
      <c r="O99" s="111">
        <f t="shared" si="1"/>
        <v>4.6502399999999922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0.57876250000000007</v>
      </c>
      <c r="X99">
        <f t="shared" si="1"/>
        <v>0.12423000000000005</v>
      </c>
      <c r="Y99">
        <f t="shared" si="1"/>
        <v>0.37094000000000016</v>
      </c>
      <c r="Z99">
        <f t="shared" si="1"/>
        <v>0.21634749999999997</v>
      </c>
      <c r="AA99">
        <f t="shared" si="1"/>
        <v>0.11261000000000009</v>
      </c>
      <c r="AB99">
        <f t="shared" si="1"/>
        <v>1.7480000000000027E-2</v>
      </c>
      <c r="AC99">
        <f t="shared" si="1"/>
        <v>8.6399999999999914E-3</v>
      </c>
      <c r="AD99">
        <f t="shared" si="1"/>
        <v>1.2480000000000022E-2</v>
      </c>
      <c r="AE99">
        <f t="shared" si="1"/>
        <v>2.2080000000000034E-2</v>
      </c>
      <c r="AF99">
        <f t="shared" si="1"/>
        <v>1.7980000000000024E-2</v>
      </c>
      <c r="AG99">
        <f t="shared" si="1"/>
        <v>2.3280000000000047E-2</v>
      </c>
      <c r="AH99">
        <f t="shared" si="1"/>
        <v>1.6459999999999982E-2</v>
      </c>
      <c r="AI99">
        <f t="shared" si="1"/>
        <v>1.4160000000000034E-2</v>
      </c>
      <c r="AJ99">
        <f t="shared" si="1"/>
        <v>1.1120000000000014E-2</v>
      </c>
      <c r="AK99">
        <f t="shared" si="1"/>
        <v>2.3039999999999967E-2</v>
      </c>
      <c r="AL99">
        <f t="shared" si="1"/>
        <v>6.9359999999999825E-2</v>
      </c>
      <c r="AM99">
        <f t="shared" si="1"/>
        <v>1.1519999999999983E-2</v>
      </c>
      <c r="AN99">
        <f t="shared" si="1"/>
        <v>1.1519999999999983E-2</v>
      </c>
      <c r="AO99">
        <f t="shared" si="1"/>
        <v>0.35903000000000002</v>
      </c>
      <c r="AP99">
        <f t="shared" si="1"/>
        <v>1.6097074999999998</v>
      </c>
      <c r="AQ99">
        <f t="shared" si="1"/>
        <v>0.32004000000000005</v>
      </c>
      <c r="AR99">
        <f t="shared" si="1"/>
        <v>0.43776000000000015</v>
      </c>
      <c r="AS99">
        <f t="shared" si="1"/>
        <v>3.2657999999999974</v>
      </c>
      <c r="AT99">
        <f t="shared" si="1"/>
        <v>1.6151200000000006</v>
      </c>
      <c r="AU99">
        <f t="shared" si="1"/>
        <v>0.54152000000000033</v>
      </c>
      <c r="AV99">
        <f t="shared" si="1"/>
        <v>0.14664000000000024</v>
      </c>
      <c r="AW99">
        <f t="shared" si="1"/>
        <v>1.166399999999999</v>
      </c>
      <c r="AX99">
        <f t="shared" si="1"/>
        <v>0.45167999999999969</v>
      </c>
      <c r="AY99">
        <f t="shared" si="1"/>
        <v>0.48</v>
      </c>
      <c r="AZ99">
        <f t="shared" si="1"/>
        <v>1.2</v>
      </c>
      <c r="BA99">
        <f t="shared" si="1"/>
        <v>7.1999999999999995E-2</v>
      </c>
      <c r="BB99">
        <f t="shared" si="1"/>
        <v>0.4</v>
      </c>
      <c r="BC99">
        <f t="shared" si="1"/>
        <v>0.192</v>
      </c>
      <c r="BD99">
        <f t="shared" si="1"/>
        <v>5.2209999999999993E-2</v>
      </c>
      <c r="BE99">
        <f t="shared" si="1"/>
        <v>0.69733499999999993</v>
      </c>
      <c r="BF99">
        <f t="shared" si="1"/>
        <v>0.29885750000000005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2022-12-02T12:30:16Z</dcterms:modified>
</cp:coreProperties>
</file>